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0期案件\300069_R3協力隊研修\21研修\04開催案内等\"/>
    </mc:Choice>
  </mc:AlternateContent>
  <workbookProtection workbookAlgorithmName="SHA-512" workbookHashValue="AXVK9g9XEb/fLktzTy1wHBsAmdgJp3aVBLqGhvsQyLmresGTl5Oc/0mESH8dxZJpLWjD7zza9FJRbo5ZtRXLxA==" workbookSaltValue="33BJfoNx8QFdzRfUW71KBw==" workbookSpinCount="100000" lockStructure="1"/>
  <bookViews>
    <workbookView xWindow="14175" yWindow="2445" windowWidth="22320" windowHeight="13920"/>
  </bookViews>
  <sheets>
    <sheet name="受講申込書" sheetId="5" r:id="rId1"/>
    <sheet name="集計用" sheetId="4" state="hidden" r:id="rId2"/>
  </sheets>
  <definedNames>
    <definedName name="_xlnm.Print_Area" localSheetId="0">受講申込書!$A$1:$U$62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 i="4" l="1"/>
  <c r="R6" i="4"/>
  <c r="R5" i="4"/>
  <c r="R4" i="4"/>
  <c r="Q7" i="4"/>
  <c r="Q6" i="4"/>
  <c r="Q5" i="4"/>
  <c r="Q4" i="4"/>
  <c r="F5" i="4"/>
  <c r="G5" i="4"/>
  <c r="F6" i="4"/>
  <c r="G6" i="4"/>
  <c r="F7" i="4"/>
  <c r="G7" i="4"/>
  <c r="F4" i="4"/>
  <c r="G4" i="4"/>
  <c r="B5" i="4" l="1"/>
  <c r="C5" i="4"/>
  <c r="D5" i="4"/>
  <c r="E5" i="4"/>
  <c r="B6" i="4"/>
  <c r="C6" i="4"/>
  <c r="D6" i="4"/>
  <c r="E6" i="4"/>
  <c r="B7" i="4"/>
  <c r="C7" i="4"/>
  <c r="D7" i="4"/>
  <c r="E7" i="4"/>
  <c r="E4" i="4"/>
  <c r="D4" i="4"/>
  <c r="C4" i="4"/>
  <c r="B4" i="4"/>
  <c r="J7" i="4"/>
  <c r="J6" i="4"/>
  <c r="J5" i="4"/>
  <c r="J4" i="4"/>
  <c r="I7" i="4"/>
  <c r="I6" i="4"/>
  <c r="I5" i="4"/>
  <c r="I4" i="4"/>
  <c r="Y7" i="4" l="1"/>
  <c r="X7" i="4"/>
  <c r="W7" i="4"/>
  <c r="V7" i="4"/>
  <c r="U7" i="4"/>
  <c r="T7" i="4"/>
  <c r="S7" i="4"/>
  <c r="P7" i="4"/>
  <c r="O7" i="4"/>
  <c r="N7" i="4"/>
  <c r="M7" i="4"/>
  <c r="L7" i="4"/>
  <c r="K7" i="4"/>
  <c r="Y6" i="4"/>
  <c r="X6" i="4"/>
  <c r="W6" i="4"/>
  <c r="V6" i="4"/>
  <c r="U6" i="4"/>
  <c r="T6" i="4"/>
  <c r="S6" i="4"/>
  <c r="P6" i="4"/>
  <c r="O6" i="4"/>
  <c r="N6" i="4"/>
  <c r="M6" i="4"/>
  <c r="L6" i="4"/>
  <c r="K6" i="4"/>
  <c r="Y5" i="4"/>
  <c r="X5" i="4"/>
  <c r="W5" i="4"/>
  <c r="V5" i="4"/>
  <c r="U5" i="4"/>
  <c r="T5" i="4"/>
  <c r="S5" i="4"/>
  <c r="P5" i="4"/>
  <c r="O5" i="4"/>
  <c r="N5" i="4"/>
  <c r="M5" i="4"/>
  <c r="L5" i="4"/>
  <c r="L4" i="4"/>
  <c r="K5" i="4"/>
  <c r="Y4" i="4"/>
  <c r="X4" i="4"/>
  <c r="W4" i="4"/>
  <c r="V4" i="4"/>
  <c r="U4" i="4"/>
  <c r="T4" i="4"/>
  <c r="S4" i="4"/>
  <c r="P4" i="4"/>
  <c r="O4" i="4"/>
  <c r="N4" i="4"/>
  <c r="M4" i="4"/>
  <c r="K4" i="4"/>
  <c r="P50" i="5" l="1"/>
  <c r="P49" i="5"/>
  <c r="P52" i="5"/>
  <c r="P51" i="5"/>
  <c r="C50" i="5"/>
  <c r="C49" i="5"/>
  <c r="C54" i="5" l="1"/>
  <c r="P54" i="5" s="1"/>
  <c r="C53" i="5"/>
  <c r="C52" i="5"/>
  <c r="C51" i="5"/>
  <c r="P53" i="5"/>
</calcChain>
</file>

<file path=xl/sharedStrings.xml><?xml version="1.0" encoding="utf-8"?>
<sst xmlns="http://schemas.openxmlformats.org/spreadsheetml/2006/main" count="188" uniqueCount="86">
  <si>
    <t>年</t>
    <rPh sb="0" eb="1">
      <t>ネン</t>
    </rPh>
    <phoneticPr fontId="1"/>
  </si>
  <si>
    <t>電話番号</t>
    <rPh sb="0" eb="2">
      <t>デンワ</t>
    </rPh>
    <rPh sb="2" eb="4">
      <t>バンゴウ</t>
    </rPh>
    <phoneticPr fontId="1"/>
  </si>
  <si>
    <t>ふりがな</t>
    <phoneticPr fontId="1"/>
  </si>
  <si>
    <t>氏名</t>
    <rPh sb="0" eb="2">
      <t>シメイ</t>
    </rPh>
    <phoneticPr fontId="1"/>
  </si>
  <si>
    <t>性別</t>
    <rPh sb="0" eb="2">
      <t>セイベツ</t>
    </rPh>
    <phoneticPr fontId="1"/>
  </si>
  <si>
    <t>月</t>
    <rPh sb="0" eb="1">
      <t>ガツ</t>
    </rPh>
    <phoneticPr fontId="1"/>
  </si>
  <si>
    <t>年齢</t>
    <rPh sb="0" eb="2">
      <t>ネンレイ</t>
    </rPh>
    <phoneticPr fontId="1"/>
  </si>
  <si>
    <t>退任（年）</t>
    <rPh sb="0" eb="2">
      <t>タイニン</t>
    </rPh>
    <rPh sb="3" eb="4">
      <t>ネン</t>
    </rPh>
    <phoneticPr fontId="1"/>
  </si>
  <si>
    <t>退任（月）</t>
    <rPh sb="0" eb="2">
      <t>タイニン</t>
    </rPh>
    <rPh sb="3" eb="4">
      <t>ツキ</t>
    </rPh>
    <phoneticPr fontId="1"/>
  </si>
  <si>
    <t>ﾒｰﾙｱﾄﾞﾚｽ</t>
    <phoneticPr fontId="1"/>
  </si>
  <si>
    <t>都道府県</t>
    <rPh sb="0" eb="4">
      <t>トドウフケン</t>
    </rPh>
    <phoneticPr fontId="1"/>
  </si>
  <si>
    <t>○自治体担当者</t>
    <rPh sb="1" eb="4">
      <t>ジチタイ</t>
    </rPh>
    <rPh sb="4" eb="7">
      <t>タントウシャ</t>
    </rPh>
    <phoneticPr fontId="1"/>
  </si>
  <si>
    <t>市町村</t>
    <rPh sb="0" eb="3">
      <t>シチョウソン</t>
    </rPh>
    <phoneticPr fontId="1"/>
  </si>
  <si>
    <t>担当課</t>
    <rPh sb="0" eb="3">
      <t>タントウカ</t>
    </rPh>
    <phoneticPr fontId="1"/>
  </si>
  <si>
    <t>担当者名</t>
    <rPh sb="0" eb="3">
      <t>タントウシャ</t>
    </rPh>
    <rPh sb="3" eb="4">
      <t>メイ</t>
    </rPh>
    <phoneticPr fontId="1"/>
  </si>
  <si>
    <t>自治体担当者</t>
    <rPh sb="0" eb="3">
      <t>ジチタイ</t>
    </rPh>
    <rPh sb="3" eb="6">
      <t>タントウシャ</t>
    </rPh>
    <phoneticPr fontId="1"/>
  </si>
  <si>
    <t>都道府県</t>
    <rPh sb="0" eb="4">
      <t>トドウフケン</t>
    </rPh>
    <phoneticPr fontId="1"/>
  </si>
  <si>
    <t>市町村</t>
    <rPh sb="0" eb="3">
      <t>シチョウソン</t>
    </rPh>
    <phoneticPr fontId="1"/>
  </si>
  <si>
    <t>担当課</t>
    <rPh sb="0" eb="3">
      <t>タントウカ</t>
    </rPh>
    <phoneticPr fontId="1"/>
  </si>
  <si>
    <t>担当者</t>
    <rPh sb="0" eb="3">
      <t>タントウシャ</t>
    </rPh>
    <phoneticPr fontId="1"/>
  </si>
  <si>
    <t>TEL</t>
    <phoneticPr fontId="1"/>
  </si>
  <si>
    <t>メール</t>
    <phoneticPr fontId="1"/>
  </si>
  <si>
    <t>受講者</t>
    <rPh sb="0" eb="3">
      <t>ジュコウシャ</t>
    </rPh>
    <phoneticPr fontId="1"/>
  </si>
  <si>
    <t>第一希望</t>
    <rPh sb="0" eb="2">
      <t>ダイイチ</t>
    </rPh>
    <rPh sb="2" eb="4">
      <t>キボウ</t>
    </rPh>
    <phoneticPr fontId="1"/>
  </si>
  <si>
    <t>第二希望</t>
    <rPh sb="0" eb="2">
      <t>ダイニ</t>
    </rPh>
    <rPh sb="2" eb="4">
      <t>キボウ</t>
    </rPh>
    <phoneticPr fontId="1"/>
  </si>
  <si>
    <t>第三希望</t>
    <rPh sb="0" eb="1">
      <t>ダイ</t>
    </rPh>
    <rPh sb="1" eb="2">
      <t>サン</t>
    </rPh>
    <rPh sb="2" eb="4">
      <t>キボウ</t>
    </rPh>
    <phoneticPr fontId="1"/>
  </si>
  <si>
    <t>（西暦）</t>
    <rPh sb="1" eb="3">
      <t>セイレキ</t>
    </rPh>
    <phoneticPr fontId="1"/>
  </si>
  <si>
    <t>定住意向（※１）</t>
    <rPh sb="0" eb="2">
      <t>テイジュウ</t>
    </rPh>
    <rPh sb="2" eb="4">
      <t>イコウ</t>
    </rPh>
    <phoneticPr fontId="1"/>
  </si>
  <si>
    <t>○受講者</t>
    <rPh sb="1" eb="3">
      <t>ジュコウ</t>
    </rPh>
    <phoneticPr fontId="1"/>
  </si>
  <si>
    <t>受講者１</t>
    <rPh sb="0" eb="3">
      <t>ジュコウシャ</t>
    </rPh>
    <phoneticPr fontId="1"/>
  </si>
  <si>
    <t>※１：定住意向は、以下の選択肢から、最もあてはまるものをひとつ選び、その番号を記入してください。</t>
    <rPh sb="3" eb="5">
      <t>テイジュウ</t>
    </rPh>
    <rPh sb="5" eb="7">
      <t>イコウ</t>
    </rPh>
    <rPh sb="9" eb="11">
      <t>イカ</t>
    </rPh>
    <rPh sb="12" eb="15">
      <t>センタクシ</t>
    </rPh>
    <rPh sb="18" eb="19">
      <t>モット</t>
    </rPh>
    <rPh sb="31" eb="32">
      <t>エラ</t>
    </rPh>
    <rPh sb="36" eb="38">
      <t>バンゴウ</t>
    </rPh>
    <rPh sb="39" eb="41">
      <t>キニュウ</t>
    </rPh>
    <phoneticPr fontId="1"/>
  </si>
  <si>
    <t>受講希望　（※２）</t>
    <rPh sb="0" eb="2">
      <t>ジュコウ</t>
    </rPh>
    <rPh sb="2" eb="4">
      <t>キボウ</t>
    </rPh>
    <phoneticPr fontId="1"/>
  </si>
  <si>
    <t>１．現在活動している地域に定住し、起業または継業したいと考えている</t>
    <rPh sb="2" eb="4">
      <t>ゲンザイ</t>
    </rPh>
    <rPh sb="4" eb="6">
      <t>カツドウ</t>
    </rPh>
    <rPh sb="10" eb="12">
      <t>チイキ</t>
    </rPh>
    <rPh sb="13" eb="15">
      <t>テイジュウ</t>
    </rPh>
    <rPh sb="17" eb="19">
      <t>キギョウ</t>
    </rPh>
    <rPh sb="22" eb="23">
      <t>ケイ</t>
    </rPh>
    <rPh sb="23" eb="24">
      <t>ギョウ</t>
    </rPh>
    <rPh sb="28" eb="29">
      <t>カンガ</t>
    </rPh>
    <phoneticPr fontId="1"/>
  </si>
  <si>
    <t>４．現在活動している地域に定住するかどうか未定である</t>
    <rPh sb="2" eb="4">
      <t>ゲンザイ</t>
    </rPh>
    <rPh sb="4" eb="6">
      <t>カツドウ</t>
    </rPh>
    <rPh sb="10" eb="12">
      <t>チイキ</t>
    </rPh>
    <rPh sb="13" eb="15">
      <t>テイジュウ</t>
    </rPh>
    <rPh sb="21" eb="23">
      <t>ミテイ</t>
    </rPh>
    <phoneticPr fontId="1"/>
  </si>
  <si>
    <t>受講者２</t>
    <rPh sb="0" eb="3">
      <t>ジュコウシャ</t>
    </rPh>
    <phoneticPr fontId="1"/>
  </si>
  <si>
    <t>受講者３</t>
    <rPh sb="0" eb="3">
      <t>ジュコウシャ</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</si>
  <si>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</si>
  <si>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</si>
  <si>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</si>
  <si>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選択肢</t>
    <rPh sb="0" eb="3">
      <t>センタクシ</t>
    </rPh>
    <phoneticPr fontId="1"/>
  </si>
  <si>
    <t>２．現在活動している地域に定住し、地域の企業、法人或いは団体等に就職したいと考えている</t>
    <rPh sb="2" eb="4">
      <t>ゲンザイ</t>
    </rPh>
    <rPh sb="4" eb="6">
      <t>カツドウ</t>
    </rPh>
    <rPh sb="10" eb="12">
      <t>チイキ</t>
    </rPh>
    <rPh sb="13" eb="15">
      <t>テイジュウ</t>
    </rPh>
    <rPh sb="17" eb="19">
      <t>チイキ</t>
    </rPh>
    <rPh sb="20" eb="22">
      <t>キギョウ</t>
    </rPh>
    <rPh sb="23" eb="25">
      <t>ホウジン</t>
    </rPh>
    <rPh sb="25" eb="26">
      <t>アル</t>
    </rPh>
    <rPh sb="28" eb="30">
      <t>ダンタイ</t>
    </rPh>
    <rPh sb="30" eb="31">
      <t>トウ</t>
    </rPh>
    <rPh sb="32" eb="34">
      <t>シュウショク</t>
    </rPh>
    <rPh sb="38" eb="39">
      <t>カンガ</t>
    </rPh>
    <phoneticPr fontId="1"/>
  </si>
  <si>
    <t>５．現在活動している地域には定住しないつもりである</t>
    <rPh sb="2" eb="4">
      <t>ゲンザイ</t>
    </rPh>
    <rPh sb="4" eb="6">
      <t>カツドウ</t>
    </rPh>
    <rPh sb="10" eb="12">
      <t>チイキ</t>
    </rPh>
    <rPh sb="14" eb="16">
      <t>テイジュウ</t>
    </rPh>
    <phoneticPr fontId="1"/>
  </si>
  <si>
    <t>３．現在活動している地域に定住したいが、起業・継業するか或いは就職するか等は未定である</t>
    <rPh sb="2" eb="4">
      <t>ゲンザイ</t>
    </rPh>
    <rPh sb="4" eb="6">
      <t>カツドウ</t>
    </rPh>
    <rPh sb="10" eb="12">
      <t>チイキ</t>
    </rPh>
    <rPh sb="13" eb="15">
      <t>テイジュウ</t>
    </rPh>
    <rPh sb="20" eb="22">
      <t>キギョウ</t>
    </rPh>
    <rPh sb="23" eb="24">
      <t>ケイ</t>
    </rPh>
    <rPh sb="24" eb="25">
      <t>ギョウ</t>
    </rPh>
    <rPh sb="28" eb="29">
      <t>アル</t>
    </rPh>
    <rPh sb="31" eb="33">
      <t>シュウショク</t>
    </rPh>
    <rPh sb="36" eb="37">
      <t>トウ</t>
    </rPh>
    <rPh sb="38" eb="40">
      <t>ミテイ</t>
    </rPh>
    <phoneticPr fontId="1"/>
  </si>
  <si>
    <t>着任年月</t>
    <rPh sb="0" eb="2">
      <t>チャクニン</t>
    </rPh>
    <rPh sb="2" eb="4">
      <t>ネンゲツ</t>
    </rPh>
    <phoneticPr fontId="1"/>
  </si>
  <si>
    <t>退任予定年月</t>
    <rPh sb="0" eb="2">
      <t>タイニン</t>
    </rPh>
    <rPh sb="2" eb="4">
      <t>ヨテイ</t>
    </rPh>
    <rPh sb="4" eb="6">
      <t>ネンゲツ</t>
    </rPh>
    <phoneticPr fontId="1"/>
  </si>
  <si>
    <t>【申込書】</t>
    <rPh sb="1" eb="4">
      <t>モウシコミショ</t>
    </rPh>
    <phoneticPr fontId="1"/>
  </si>
  <si>
    <t>日程</t>
    <rPh sb="0" eb="2">
      <t>ニッテイ</t>
    </rPh>
    <phoneticPr fontId="1"/>
  </si>
  <si>
    <t>受講者４</t>
    <rPh sb="0" eb="3">
      <t>ジュコウシャ</t>
    </rPh>
    <phoneticPr fontId="1"/>
  </si>
  <si>
    <t>※受講者が４名を越える場合は複数ファイルに分けて提出してください。</t>
    <rPh sb="0" eb="33">
      <t>フクスウワテイシュツ</t>
    </rPh>
    <phoneticPr fontId="1"/>
  </si>
  <si>
    <t>着任（年）</t>
    <rPh sb="0" eb="5">
      <t>ネン</t>
    </rPh>
    <phoneticPr fontId="1"/>
  </si>
  <si>
    <t>着任（月）</t>
    <rPh sb="0" eb="5">
      <t>ツキ</t>
    </rPh>
    <phoneticPr fontId="1"/>
  </si>
  <si>
    <t>令和3年度地域おこし協力隊起業・事業化研修　受講申込書　</t>
    <rPh sb="0" eb="2">
      <t>レイワガンネンドチイキキョウリョクタイキギョウジギョウカケンシュウ</t>
    </rPh>
    <phoneticPr fontId="1"/>
  </si>
  <si>
    <t>-</t>
    <phoneticPr fontId="1"/>
  </si>
  <si>
    <t>(姓)</t>
    <rPh sb="1" eb="2">
      <t>セイ</t>
    </rPh>
    <phoneticPr fontId="1"/>
  </si>
  <si>
    <t>(名)</t>
    <rPh sb="1" eb="2">
      <t>メイ</t>
    </rPh>
    <phoneticPr fontId="1"/>
  </si>
  <si>
    <t>(せい)</t>
    <phoneticPr fontId="1"/>
  </si>
  <si>
    <t>(めい)</t>
    <phoneticPr fontId="1"/>
  </si>
  <si>
    <t>第４希望</t>
    <rPh sb="0" eb="1">
      <t>ダイ</t>
    </rPh>
    <rPh sb="2" eb="4">
      <t>キボウ</t>
    </rPh>
    <phoneticPr fontId="1"/>
  </si>
  <si>
    <t>第５希望</t>
    <rPh sb="0" eb="1">
      <t>ダイ</t>
    </rPh>
    <rPh sb="2" eb="4">
      <t>キボウ</t>
    </rPh>
    <phoneticPr fontId="1"/>
  </si>
  <si>
    <t>第６希望</t>
    <rPh sb="0" eb="1">
      <t>ダイ</t>
    </rPh>
    <rPh sb="2" eb="4">
      <t>キボウ</t>
    </rPh>
    <phoneticPr fontId="1"/>
  </si>
  <si>
    <r>
      <t>※２：受講希望は、受講を希望する回（分野）を、</t>
    </r>
    <r>
      <rPr>
        <b/>
        <u/>
        <sz val="10"/>
        <color theme="1"/>
        <rFont val="ＭＳ Ｐゴシック"/>
        <family val="3"/>
        <charset val="128"/>
        <scheme val="minor"/>
      </rPr>
      <t>第１希望から第６希望</t>
    </r>
    <r>
      <rPr>
        <sz val="10"/>
        <color theme="1"/>
        <rFont val="ＭＳ Ｐゴシック"/>
        <family val="3"/>
        <charset val="128"/>
        <scheme val="minor"/>
      </rPr>
      <t>まで記入してください。</t>
    </r>
    <rPh sb="0" eb="1">
      <t>カ</t>
    </rPh>
    <rPh sb="3" eb="5">
      <t>ジュコウ</t>
    </rPh>
    <rPh sb="5" eb="7">
      <t>キボウ</t>
    </rPh>
    <rPh sb="9" eb="11">
      <t>ジュコウ</t>
    </rPh>
    <rPh sb="12" eb="14">
      <t>キボウ</t>
    </rPh>
    <rPh sb="16" eb="17">
      <t>カイダイキボウダイキボウキニュウ</t>
    </rPh>
    <phoneticPr fontId="1"/>
  </si>
  <si>
    <t>分野</t>
    <rPh sb="0" eb="2">
      <t>ブンヤ</t>
    </rPh>
    <phoneticPr fontId="1"/>
  </si>
  <si>
    <t>飲食・サービス分野編</t>
    <rPh sb="0" eb="2">
      <t>インショク</t>
    </rPh>
    <rPh sb="7" eb="10">
      <t>ブンヤヘン</t>
    </rPh>
    <phoneticPr fontId="1"/>
  </si>
  <si>
    <t>農業・第六次化分野編</t>
    <rPh sb="0" eb="2">
      <t>ノウギョウ</t>
    </rPh>
    <rPh sb="3" eb="6">
      <t>ダイ</t>
    </rPh>
    <rPh sb="6" eb="7">
      <t>カ</t>
    </rPh>
    <rPh sb="7" eb="10">
      <t>ブンヤヘン</t>
    </rPh>
    <phoneticPr fontId="1"/>
  </si>
  <si>
    <t>観光・宿泊分野編</t>
    <rPh sb="0" eb="2">
      <t>カンコウ</t>
    </rPh>
    <rPh sb="3" eb="5">
      <t>シュクハク</t>
    </rPh>
    <rPh sb="5" eb="8">
      <t>ブンヤヘン</t>
    </rPh>
    <phoneticPr fontId="1"/>
  </si>
  <si>
    <t>A</t>
    <phoneticPr fontId="1"/>
  </si>
  <si>
    <t>B</t>
    <phoneticPr fontId="1"/>
  </si>
  <si>
    <t>C</t>
    <phoneticPr fontId="1"/>
  </si>
  <si>
    <t>飲食・サービス分野編</t>
    <phoneticPr fontId="1"/>
  </si>
  <si>
    <t>令和４年２月１０日（木）</t>
    <rPh sb="0" eb="2">
      <t>レイワ</t>
    </rPh>
    <rPh sb="3" eb="4">
      <t>ネン</t>
    </rPh>
    <rPh sb="8" eb="9">
      <t>ニチ</t>
    </rPh>
    <rPh sb="10" eb="11">
      <t>モク</t>
    </rPh>
    <phoneticPr fontId="1"/>
  </si>
  <si>
    <t>令和４年２月１４日（月）</t>
    <rPh sb="0" eb="2">
      <t>レイワ</t>
    </rPh>
    <rPh sb="3" eb="4">
      <t>ネン</t>
    </rPh>
    <rPh sb="8" eb="9">
      <t>ニチ</t>
    </rPh>
    <rPh sb="10" eb="11">
      <t>ゲツ</t>
    </rPh>
    <phoneticPr fontId="1"/>
  </si>
  <si>
    <t>令和４年２月２１日（月）</t>
    <rPh sb="0" eb="2">
      <t>レイワ</t>
    </rPh>
    <rPh sb="3" eb="4">
      <t>ネン</t>
    </rPh>
    <rPh sb="8" eb="9">
      <t>ニチ</t>
    </rPh>
    <rPh sb="10" eb="11">
      <t>ゲツ</t>
    </rPh>
    <phoneticPr fontId="1"/>
  </si>
  <si>
    <t>令和４年２月１６日（水）</t>
    <rPh sb="0" eb="2">
      <t>レイワ</t>
    </rPh>
    <rPh sb="3" eb="4">
      <t>ネン</t>
    </rPh>
    <rPh sb="8" eb="9">
      <t>ニチ</t>
    </rPh>
    <rPh sb="10" eb="11">
      <t>スイ</t>
    </rPh>
    <phoneticPr fontId="1"/>
  </si>
  <si>
    <t>令和４年２月２４日（木）</t>
    <rPh sb="0" eb="2">
      <t>レイワ</t>
    </rPh>
    <rPh sb="3" eb="4">
      <t>ネン</t>
    </rPh>
    <rPh sb="8" eb="9">
      <t>ニチ</t>
    </rPh>
    <rPh sb="10" eb="11">
      <t>モク</t>
    </rPh>
    <phoneticPr fontId="1"/>
  </si>
  <si>
    <t>令和４年２月　 ９日（水）</t>
    <rPh sb="0" eb="2">
      <t>レイワ</t>
    </rPh>
    <rPh sb="3" eb="4">
      <t>ネン</t>
    </rPh>
    <rPh sb="9" eb="10">
      <t>ニチ</t>
    </rPh>
    <rPh sb="11" eb="12">
      <t>スイ</t>
    </rPh>
    <phoneticPr fontId="1"/>
  </si>
  <si>
    <t>定住意向</t>
    <rPh sb="0" eb="4">
      <t>テイジュウイコウ</t>
    </rPh>
    <phoneticPr fontId="1"/>
  </si>
  <si>
    <t>第四希望</t>
    <rPh sb="0" eb="1">
      <t>ダイ</t>
    </rPh>
    <rPh sb="1" eb="2">
      <t>ヨン</t>
    </rPh>
    <rPh sb="2" eb="4">
      <t>キボウ</t>
    </rPh>
    <phoneticPr fontId="1"/>
  </si>
  <si>
    <t>第五希望</t>
    <rPh sb="0" eb="1">
      <t>ダイ</t>
    </rPh>
    <rPh sb="1" eb="2">
      <t>ゴ</t>
    </rPh>
    <rPh sb="2" eb="4">
      <t>キボウ</t>
    </rPh>
    <phoneticPr fontId="1"/>
  </si>
  <si>
    <t>第六希望</t>
    <rPh sb="0" eb="1">
      <t>ダイ</t>
    </rPh>
    <rPh sb="1" eb="2">
      <t>ロク</t>
    </rPh>
    <rPh sb="2" eb="4">
      <t>キボウ</t>
    </rPh>
    <phoneticPr fontId="1"/>
  </si>
  <si>
    <r>
      <rPr>
        <b/>
        <u/>
        <sz val="11"/>
        <color theme="1"/>
        <rFont val="ＭＳ Ｐゴシック"/>
        <family val="3"/>
        <charset val="128"/>
        <scheme val="minor"/>
      </rPr>
      <t>申込受付〆切：令和４年１月25日（火）17:00</t>
    </r>
    <r>
      <rPr>
        <b/>
        <sz val="11"/>
        <color theme="1"/>
        <rFont val="ＭＳ Ｐゴシック"/>
        <family val="3"/>
        <charset val="128"/>
        <scheme val="minor"/>
      </rPr>
      <t>　　　</t>
    </r>
    <r>
      <rPr>
        <sz val="9"/>
        <color theme="1"/>
        <rFont val="ＭＳ Ｐゴシック"/>
        <family val="3"/>
        <charset val="128"/>
        <scheme val="minor"/>
      </rPr>
      <t>（但し、申込状況によっては、〆切前に受付を終了する場合があります。）</t>
    </r>
    <rPh sb="0" eb="2">
      <t>モウシコミ</t>
    </rPh>
    <rPh sb="2" eb="4">
      <t>ウケツケ</t>
    </rPh>
    <rPh sb="4" eb="6">
      <t>シメキリ</t>
    </rPh>
    <rPh sb="7" eb="9">
      <t>レイワガンネンガツニチゲツタダモウシコミジョウキョウシメキリマエウケツケシュウリョウバアイ</t>
    </rPh>
    <rPh sb="17" eb="18">
      <t>カ</t>
    </rPh>
    <phoneticPr fontId="1"/>
  </si>
  <si>
    <t>-</t>
    <phoneticPr fontId="1"/>
  </si>
  <si>
    <t>　</t>
    <phoneticPr fontId="1"/>
  </si>
  <si>
    <t>株式会社価値総合研究所　担当：松山・木村・日高</t>
    <rPh sb="0" eb="2">
      <t>カブシキ</t>
    </rPh>
    <rPh sb="2" eb="4">
      <t>カイシャヒタカキムラ</t>
    </rPh>
    <rPh sb="15" eb="17">
      <t>マツヤマ</t>
    </rPh>
    <phoneticPr fontId="1"/>
  </si>
  <si>
    <t>メール</t>
  </si>
  <si>
    <t>本ファイルを添付のうえ、下記へ電子メールにてお申し込みください。</t>
    <phoneticPr fontId="1"/>
  </si>
  <si>
    <t>Eメール：okoshi@vmi.co.jp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</si>
</sst>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b/>
      <sz val="10"/>
      <color theme="1"/>
      <name val="ＭＳ Ｐゴシック"/>
      <family val="3"/>
      <charset val="128"/>
      <scheme val="minor"/>
    </font>
    <font>
      <b/>
      <sz val="18"/>
      <color theme="0"/>
      <name val="ＭＳ Ｐゴシック"/>
      <family val="3"/>
      <charset val="128"/>
      <scheme val="minor"/>
    </font>
    <font>
      <sz val="9"/>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font>
    <font>
      <b/>
      <u/>
      <sz val="10"/>
      <color theme="1"/>
      <name val="ＭＳ Ｐゴシック"/>
      <family val="3"/>
      <charset val="128"/>
      <scheme val="minor"/>
    </font>
    <font>
      <sz val="9.5"/>
      <color theme="1"/>
      <name val="ＭＳ Ｐゴシック"/>
      <family val="3"/>
      <charset val="128"/>
      <scheme val="minor"/>
    </font>
    <font>
      <sz val="8"/>
      <color theme="1"/>
      <name val="ＭＳ Ｐゴシック"/>
      <family val="2"/>
      <charset val="128"/>
      <scheme val="minor"/>
    </font>
    <font>
      <sz val="6"/>
      <color theme="1"/>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sz val="11"/>
      <color theme="0" tint="-0.34998626667073579"/>
      <name val="ＭＳ Ｐゴシック"/>
      <family val="2"/>
      <charset val="128"/>
      <scheme val="minor"/>
    </font>
    <font>
      <sz val="10"/>
      <color theme="0" tint="-0.34998626667073579"/>
      <name val="ＭＳ Ｐゴシック"/>
      <family val="2"/>
      <charset val="128"/>
      <scheme val="minor"/>
    </font>
    <font>
      <sz val="11"/>
      <color theme="4"/>
      <name val="ＭＳ Ｐゴシック"/>
      <family val="2"/>
      <charset val="128"/>
      <scheme val="minor"/>
    </font>
    <font>
      <sz val="11"/>
      <color theme="5"/>
      <name val="ＭＳ Ｐゴシック"/>
      <family val="2"/>
      <charset val="128"/>
      <scheme val="minor"/>
    </font>
    <font>
      <sz val="11"/>
      <color theme="5"/>
      <name val="ＭＳ Ｐ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s>
  <borders count="4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lignment vertical="center"/>
    </xf>
    <xf numFmtId="0" fontId="9" fillId="0" borderId="6" xfId="0" applyFont="1" applyBorder="1" applyAlignment="1" applyProtection="1">
      <alignment horizontal="center" vertical="center"/>
      <protection locked="0"/>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8" borderId="0" xfId="0" applyFill="1">
      <alignment vertical="center"/>
    </xf>
    <xf numFmtId="0" fontId="0" fillId="0" borderId="0" xfId="0" applyAlignment="1" applyProtection="1">
      <alignment vertical="center"/>
    </xf>
    <xf numFmtId="0" fontId="0" fillId="0" borderId="0" xfId="0"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8" fillId="3" borderId="15" xfId="0" applyFont="1" applyFill="1" applyBorder="1" applyAlignment="1" applyProtection="1">
      <alignment horizontal="center" vertical="center" wrapText="1"/>
    </xf>
    <xf numFmtId="0" fontId="19" fillId="0" borderId="16" xfId="0" applyFont="1" applyBorder="1" applyProtection="1">
      <alignment vertical="center"/>
    </xf>
    <xf numFmtId="0" fontId="9" fillId="0" borderId="17" xfId="0" applyFont="1" applyBorder="1" applyAlignment="1" applyProtection="1">
      <alignment vertical="center"/>
    </xf>
    <xf numFmtId="0" fontId="7" fillId="0" borderId="17" xfId="0" applyFont="1" applyBorder="1" applyAlignment="1" applyProtection="1">
      <alignment vertical="center"/>
    </xf>
    <xf numFmtId="0" fontId="9" fillId="0" borderId="23" xfId="0" applyFont="1" applyBorder="1" applyAlignment="1" applyProtection="1">
      <alignment vertical="center"/>
    </xf>
    <xf numFmtId="0" fontId="9" fillId="3" borderId="20" xfId="0" applyFont="1" applyFill="1" applyBorder="1" applyAlignment="1" applyProtection="1">
      <alignment horizontal="center" vertical="center" wrapText="1"/>
    </xf>
    <xf numFmtId="0" fontId="9" fillId="0" borderId="25" xfId="0" applyFont="1" applyBorder="1" applyAlignment="1" applyProtection="1">
      <alignment horizontal="center" vertical="center"/>
    </xf>
    <xf numFmtId="0" fontId="9" fillId="3" borderId="21" xfId="0" applyFont="1" applyFill="1" applyBorder="1" applyAlignment="1" applyProtection="1">
      <alignment horizontal="center" vertical="center" wrapText="1"/>
    </xf>
    <xf numFmtId="0" fontId="4" fillId="0" borderId="0" xfId="0" applyFont="1" applyBorder="1" applyProtection="1">
      <alignment vertical="center"/>
    </xf>
    <xf numFmtId="0" fontId="4" fillId="0" borderId="0" xfId="0" applyFont="1" applyBorder="1" applyAlignment="1" applyProtection="1">
      <alignment vertical="center" wrapText="1"/>
    </xf>
    <xf numFmtId="0" fontId="11" fillId="0" borderId="0" xfId="0" applyFont="1" applyBorder="1" applyProtection="1">
      <alignment vertical="center"/>
    </xf>
    <xf numFmtId="0" fontId="14" fillId="3" borderId="18" xfId="0" applyFont="1" applyFill="1" applyBorder="1" applyAlignment="1" applyProtection="1">
      <alignment horizontal="center" vertical="center" wrapText="1"/>
    </xf>
    <xf numFmtId="0" fontId="20" fillId="0" borderId="16" xfId="0" applyFont="1" applyBorder="1" applyAlignment="1" applyProtection="1">
      <alignment vertical="center"/>
    </xf>
    <xf numFmtId="0" fontId="20" fillId="0" borderId="17" xfId="0" applyFont="1" applyBorder="1" applyAlignment="1" applyProtection="1">
      <alignment vertical="center"/>
    </xf>
    <xf numFmtId="0" fontId="19" fillId="0" borderId="5" xfId="0" applyFont="1" applyBorder="1" applyProtection="1">
      <alignment vertical="center"/>
    </xf>
    <xf numFmtId="0" fontId="9" fillId="0" borderId="10" xfId="0" applyFont="1" applyBorder="1" applyAlignment="1" applyProtection="1">
      <alignment vertical="center"/>
    </xf>
    <xf numFmtId="0" fontId="7" fillId="0" borderId="10" xfId="0" applyFont="1" applyBorder="1" applyAlignment="1" applyProtection="1">
      <alignment vertical="center"/>
    </xf>
    <xf numFmtId="0" fontId="9" fillId="0" borderId="37" xfId="0" applyFont="1" applyBorder="1" applyAlignment="1" applyProtection="1">
      <alignment vertical="center"/>
    </xf>
    <xf numFmtId="0" fontId="9" fillId="0" borderId="10" xfId="0" applyFont="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Border="1" applyProtection="1">
      <alignment vertical="center"/>
    </xf>
    <xf numFmtId="0" fontId="8" fillId="0" borderId="0" xfId="0" applyFont="1" applyBorder="1" applyAlignment="1" applyProtection="1">
      <alignment vertical="center"/>
    </xf>
    <xf numFmtId="0" fontId="8" fillId="0" borderId="0" xfId="0" applyFont="1" applyBorder="1" applyProtection="1">
      <alignment vertical="center"/>
    </xf>
    <xf numFmtId="0" fontId="9" fillId="0" borderId="0" xfId="0" applyFont="1" applyFill="1" applyBorder="1" applyAlignment="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wrapText="1"/>
    </xf>
    <xf numFmtId="0" fontId="8" fillId="0" borderId="0" xfId="0" applyFont="1" applyProtection="1">
      <alignment vertical="center"/>
    </xf>
    <xf numFmtId="0" fontId="9" fillId="3" borderId="6" xfId="0" applyFont="1" applyFill="1" applyBorder="1" applyAlignment="1" applyProtection="1">
      <alignment horizontal="center" vertical="center"/>
    </xf>
    <xf numFmtId="0" fontId="18" fillId="0" borderId="8" xfId="0" applyFont="1" applyBorder="1" applyAlignment="1" applyProtection="1">
      <alignment vertical="center"/>
    </xf>
    <xf numFmtId="0" fontId="9" fillId="0" borderId="14" xfId="0" applyFont="1" applyBorder="1" applyProtection="1">
      <alignment vertical="center"/>
    </xf>
    <xf numFmtId="0" fontId="9" fillId="0" borderId="14" xfId="0" applyFont="1" applyBorder="1" applyAlignment="1" applyProtection="1">
      <alignment vertical="center" wrapText="1"/>
    </xf>
    <xf numFmtId="0" fontId="9" fillId="0" borderId="9" xfId="0" applyFont="1" applyBorder="1" applyProtection="1">
      <alignment vertical="center"/>
    </xf>
    <xf numFmtId="0" fontId="18" fillId="0" borderId="7" xfId="0" applyFont="1" applyBorder="1" applyAlignment="1" applyProtection="1">
      <alignment vertical="center"/>
    </xf>
    <xf numFmtId="0" fontId="9" fillId="0" borderId="22" xfId="0" applyFont="1" applyBorder="1" applyProtection="1">
      <alignment vertical="center"/>
    </xf>
    <xf numFmtId="0" fontId="18" fillId="0" borderId="7"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22" xfId="0" applyFont="1" applyFill="1" applyBorder="1" applyAlignment="1" applyProtection="1">
      <alignment vertical="center" wrapText="1"/>
    </xf>
    <xf numFmtId="0" fontId="18" fillId="0" borderId="7" xfId="0" applyFont="1" applyBorder="1" applyProtection="1">
      <alignment vertical="center"/>
    </xf>
    <xf numFmtId="0" fontId="18" fillId="0" borderId="11" xfId="0" applyFont="1" applyBorder="1" applyProtection="1">
      <alignment vertical="center"/>
    </xf>
    <xf numFmtId="0" fontId="9" fillId="0" borderId="12" xfId="0" applyFont="1" applyBorder="1" applyProtection="1">
      <alignment vertical="center"/>
    </xf>
    <xf numFmtId="0" fontId="9" fillId="0" borderId="12" xfId="0" applyFont="1" applyBorder="1" applyAlignment="1" applyProtection="1">
      <alignment vertical="center" wrapText="1"/>
    </xf>
    <xf numFmtId="0" fontId="9" fillId="0" borderId="13" xfId="0" applyFont="1" applyBorder="1" applyProtection="1">
      <alignment vertical="center"/>
    </xf>
    <xf numFmtId="0" fontId="21" fillId="0" borderId="0" xfId="0" applyFont="1" applyBorder="1" applyAlignment="1" applyProtection="1">
      <alignment vertical="center"/>
    </xf>
    <xf numFmtId="0" fontId="21" fillId="0" borderId="0" xfId="0" applyFont="1" applyFill="1" applyProtection="1">
      <alignment vertical="center"/>
    </xf>
    <xf numFmtId="0" fontId="8" fillId="4" borderId="4" xfId="0" applyFont="1" applyFill="1" applyBorder="1" applyAlignment="1" applyProtection="1">
      <alignment horizontal="center" vertical="center"/>
    </xf>
    <xf numFmtId="0" fontId="21" fillId="0" borderId="0" xfId="0" applyFont="1" applyProtection="1">
      <alignment vertical="center"/>
    </xf>
    <xf numFmtId="0" fontId="21" fillId="0" borderId="0" xfId="0" applyFont="1" applyBorder="1" applyProtection="1">
      <alignment vertical="center"/>
    </xf>
    <xf numFmtId="0" fontId="22" fillId="0" borderId="0" xfId="0" applyFont="1" applyBorder="1" applyAlignment="1" applyProtection="1">
      <alignment vertical="center"/>
    </xf>
    <xf numFmtId="0" fontId="22" fillId="0" borderId="0" xfId="0" applyFont="1" applyAlignment="1" applyProtection="1">
      <alignment vertical="center"/>
    </xf>
    <xf numFmtId="0" fontId="9" fillId="4" borderId="4" xfId="0" applyFont="1" applyFill="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0" fillId="0" borderId="2" xfId="0" applyFont="1" applyBorder="1" applyAlignment="1" applyProtection="1">
      <alignment vertical="center"/>
    </xf>
    <xf numFmtId="0" fontId="6" fillId="0" borderId="1" xfId="0" applyFont="1" applyBorder="1" applyProtection="1">
      <alignment vertical="center"/>
    </xf>
    <xf numFmtId="0" fontId="10" fillId="0" borderId="1" xfId="0" applyFont="1" applyBorder="1" applyProtection="1">
      <alignment vertical="center"/>
    </xf>
    <xf numFmtId="0" fontId="12" fillId="0" borderId="1" xfId="0" applyFont="1" applyBorder="1" applyProtection="1">
      <alignment vertical="center"/>
    </xf>
    <xf numFmtId="0" fontId="10" fillId="0" borderId="3" xfId="0" applyFont="1" applyBorder="1" applyProtection="1">
      <alignment vertical="center"/>
    </xf>
    <xf numFmtId="0" fontId="10" fillId="0" borderId="28" xfId="0" applyFont="1" applyBorder="1" applyAlignment="1" applyProtection="1">
      <alignment vertical="center"/>
    </xf>
    <xf numFmtId="0" fontId="10" fillId="0" borderId="0" xfId="0" applyFont="1" applyFill="1" applyBorder="1" applyProtection="1">
      <alignment vertical="center"/>
    </xf>
    <xf numFmtId="0" fontId="10" fillId="0" borderId="0" xfId="0" applyFont="1" applyBorder="1" applyProtection="1">
      <alignment vertical="center"/>
    </xf>
    <xf numFmtId="0" fontId="12" fillId="0" borderId="0" xfId="0" applyFont="1" applyBorder="1" applyProtection="1">
      <alignment vertical="center"/>
    </xf>
    <xf numFmtId="0" fontId="10" fillId="0" borderId="27" xfId="0" applyFont="1" applyBorder="1" applyProtection="1">
      <alignment vertical="center"/>
    </xf>
    <xf numFmtId="0" fontId="10" fillId="0" borderId="29" xfId="0" applyFont="1" applyBorder="1" applyAlignment="1" applyProtection="1">
      <alignment vertical="center"/>
    </xf>
    <xf numFmtId="0" fontId="6" fillId="0" borderId="30" xfId="0" applyFont="1" applyFill="1" applyBorder="1" applyProtection="1">
      <alignment vertical="center"/>
    </xf>
    <xf numFmtId="0" fontId="0" fillId="0" borderId="30" xfId="0" applyFill="1" applyBorder="1" applyProtection="1">
      <alignment vertical="center"/>
    </xf>
    <xf numFmtId="0" fontId="0" fillId="0" borderId="30" xfId="0" applyBorder="1" applyProtection="1">
      <alignment vertical="center"/>
    </xf>
    <xf numFmtId="0" fontId="10" fillId="0" borderId="30" xfId="0" applyFont="1" applyBorder="1" applyProtection="1">
      <alignment vertical="center"/>
    </xf>
    <xf numFmtId="0" fontId="10" fillId="0" borderId="31" xfId="0" applyFont="1" applyBorder="1" applyProtection="1">
      <alignment vertical="center"/>
    </xf>
    <xf numFmtId="0" fontId="9" fillId="3" borderId="19" xfId="0" applyFont="1" applyFill="1" applyBorder="1" applyAlignment="1" applyProtection="1">
      <alignment horizontal="center" vertical="center" wrapText="1"/>
    </xf>
    <xf numFmtId="0" fontId="9" fillId="0" borderId="17"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0" fontId="0" fillId="0" borderId="0" xfId="0" applyNumberFormat="1">
      <alignment vertical="center"/>
    </xf>
    <xf numFmtId="0" fontId="23" fillId="0" borderId="0" xfId="0" applyFont="1" applyProtection="1">
      <alignment vertical="center"/>
    </xf>
    <xf numFmtId="0" fontId="24" fillId="0" borderId="0" xfId="0" applyFont="1" applyProtection="1">
      <alignment vertical="center"/>
    </xf>
    <xf numFmtId="0" fontId="0" fillId="0" borderId="0" xfId="0" applyFill="1">
      <alignment vertical="center"/>
    </xf>
    <xf numFmtId="0" fontId="26" fillId="6" borderId="0" xfId="0" applyFont="1" applyFill="1">
      <alignment vertical="center"/>
    </xf>
    <xf numFmtId="0" fontId="27" fillId="6" borderId="0" xfId="0" applyFont="1" applyFill="1">
      <alignment vertical="center"/>
    </xf>
    <xf numFmtId="0" fontId="25" fillId="5" borderId="0" xfId="0" applyFont="1" applyFill="1">
      <alignment vertical="center"/>
    </xf>
    <xf numFmtId="0" fontId="0" fillId="0" borderId="0" xfId="0" applyNumberFormat="1" applyFill="1">
      <alignment vertical="center"/>
    </xf>
    <xf numFmtId="0" fontId="9" fillId="0" borderId="21"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wrapText="1"/>
      <protection locked="0"/>
    </xf>
    <xf numFmtId="49" fontId="9" fillId="0" borderId="10" xfId="0" applyNumberFormat="1"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3" borderId="19"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0" borderId="19" xfId="0" applyFont="1" applyBorder="1" applyAlignment="1" applyProtection="1">
      <alignment horizontal="center" vertical="center"/>
      <protection locked="0"/>
    </xf>
    <xf numFmtId="0" fontId="10" fillId="3" borderId="34" xfId="0" applyFont="1" applyFill="1" applyBorder="1" applyAlignment="1" applyProtection="1">
      <alignment horizontal="center" vertical="center" textRotation="255"/>
    </xf>
    <xf numFmtId="0" fontId="10" fillId="3" borderId="35" xfId="0" applyFont="1" applyFill="1" applyBorder="1" applyAlignment="1" applyProtection="1">
      <alignment horizontal="center" vertical="center" textRotation="255"/>
    </xf>
    <xf numFmtId="0" fontId="10" fillId="3" borderId="36" xfId="0" applyFont="1" applyFill="1" applyBorder="1" applyAlignment="1" applyProtection="1">
      <alignment horizontal="center" vertical="center" textRotation="255"/>
    </xf>
    <xf numFmtId="0" fontId="14" fillId="3" borderId="19"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9" fillId="0" borderId="21"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6" xfId="0" applyFont="1" applyFill="1" applyBorder="1" applyAlignment="1" applyProtection="1">
      <alignment vertical="center"/>
    </xf>
    <xf numFmtId="0" fontId="9" fillId="3" borderId="4" xfId="0" applyFont="1" applyFill="1" applyBorder="1" applyAlignment="1" applyProtection="1">
      <alignment vertical="center"/>
    </xf>
    <xf numFmtId="0" fontId="9" fillId="3" borderId="32" xfId="0" applyFont="1" applyFill="1" applyBorder="1" applyAlignment="1" applyProtection="1">
      <alignment vertical="center"/>
    </xf>
    <xf numFmtId="49" fontId="9" fillId="0" borderId="21"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16" fillId="0" borderId="4"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8" fillId="4" borderId="38" xfId="0" applyFont="1" applyFill="1" applyBorder="1" applyAlignment="1" applyProtection="1">
      <alignment horizontal="center" vertical="center"/>
    </xf>
    <xf numFmtId="0" fontId="8" fillId="4" borderId="39" xfId="0" applyFont="1" applyFill="1" applyBorder="1" applyAlignment="1" applyProtection="1">
      <alignment horizontal="center" vertical="center"/>
    </xf>
    <xf numFmtId="0" fontId="9" fillId="4" borderId="38" xfId="0" applyFont="1" applyFill="1" applyBorder="1" applyAlignment="1" applyProtection="1">
      <alignment horizontal="center" vertical="center"/>
    </xf>
    <xf numFmtId="0" fontId="9" fillId="4" borderId="39"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9" fillId="0" borderId="16" xfId="0" applyFont="1" applyBorder="1" applyAlignment="1" applyProtection="1">
      <alignment horizontal="right" vertical="center"/>
    </xf>
    <xf numFmtId="0" fontId="9" fillId="0" borderId="5"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3"/>
  <sheetViews>
    <sheetView showGridLines="0" tabSelected="1" view="pageBreakPreview" zoomScale="85" zoomScaleNormal="100" zoomScaleSheetLayoutView="85" workbookViewId="0">
      <selection activeCell="B2" sqref="B2"/>
    </sheetView>
  </sheetViews>
  <sheetFormatPr defaultColWidth="9" defaultRowHeight="13.5" x14ac:dyDescent="0.15"/>
  <cols>
    <col min="1" max="1" width="0.625" style="8" customWidth="1"/>
    <col min="2" max="2" width="3" style="7" customWidth="1"/>
    <col min="3" max="3" width="12.375" style="8" customWidth="1"/>
    <col min="4" max="4" width="3.625" style="8" customWidth="1"/>
    <col min="5" max="5" width="6.875" style="8" customWidth="1"/>
    <col min="6" max="6" width="3.625" style="8" customWidth="1"/>
    <col min="7" max="7" width="7.625" style="8" customWidth="1"/>
    <col min="8" max="8" width="3.625" style="8" customWidth="1"/>
    <col min="9" max="9" width="7.625" style="8" customWidth="1"/>
    <col min="10" max="10" width="4.75" style="8" bestFit="1" customWidth="1"/>
    <col min="11" max="11" width="7.875" style="8" customWidth="1"/>
    <col min="12" max="15" width="9.5" style="8" customWidth="1"/>
    <col min="16" max="16" width="7.875" style="8" customWidth="1"/>
    <col min="17" max="20" width="9.5" style="8" customWidth="1"/>
    <col min="21" max="21" width="1" style="8" customWidth="1"/>
    <col min="22" max="22" width="5.625" style="8" customWidth="1"/>
    <col min="23" max="24" width="9" style="96" customWidth="1"/>
    <col min="25" max="25" width="9" style="96"/>
    <col min="26" max="16384" width="9" style="8"/>
  </cols>
  <sheetData>
    <row r="1" spans="2:24" ht="3.75" customHeight="1" x14ac:dyDescent="0.15"/>
    <row r="2" spans="2:24" ht="11.25" customHeight="1" x14ac:dyDescent="0.15">
      <c r="B2" s="7" t="s">
        <v>45</v>
      </c>
    </row>
    <row r="3" spans="2:24" ht="3" customHeight="1" thickBot="1" x14ac:dyDescent="0.2"/>
    <row r="4" spans="2:24" ht="21" x14ac:dyDescent="0.15">
      <c r="B4" s="120" t="s">
        <v>51</v>
      </c>
      <c r="C4" s="121"/>
      <c r="D4" s="121"/>
      <c r="E4" s="121"/>
      <c r="F4" s="121"/>
      <c r="G4" s="121"/>
      <c r="H4" s="121"/>
      <c r="I4" s="121"/>
      <c r="J4" s="121"/>
      <c r="K4" s="121"/>
      <c r="L4" s="121"/>
      <c r="M4" s="121"/>
      <c r="N4" s="121"/>
      <c r="O4" s="121"/>
      <c r="P4" s="121"/>
      <c r="Q4" s="121"/>
      <c r="R4" s="121"/>
      <c r="S4" s="121"/>
      <c r="T4" s="121"/>
    </row>
    <row r="5" spans="2:24" ht="3" customHeight="1" x14ac:dyDescent="0.15"/>
    <row r="6" spans="2:24" ht="15" thickBot="1" x14ac:dyDescent="0.2">
      <c r="B6" s="9" t="s">
        <v>11</v>
      </c>
      <c r="C6" s="10"/>
      <c r="D6" s="10"/>
      <c r="X6" s="96">
        <v>1</v>
      </c>
    </row>
    <row r="7" spans="2:24" ht="21" customHeight="1" x14ac:dyDescent="0.15">
      <c r="C7" s="11" t="s">
        <v>10</v>
      </c>
      <c r="D7" s="115"/>
      <c r="E7" s="115"/>
      <c r="F7" s="115"/>
      <c r="G7" s="88" t="s">
        <v>12</v>
      </c>
      <c r="H7" s="115"/>
      <c r="I7" s="115"/>
      <c r="J7" s="115"/>
      <c r="K7" s="115"/>
      <c r="L7" s="88" t="s">
        <v>13</v>
      </c>
      <c r="M7" s="115"/>
      <c r="N7" s="115"/>
      <c r="O7" s="115"/>
      <c r="P7" s="88" t="s">
        <v>14</v>
      </c>
      <c r="Q7" s="12" t="s">
        <v>53</v>
      </c>
      <c r="R7" s="89"/>
      <c r="S7" s="14" t="s">
        <v>54</v>
      </c>
      <c r="T7" s="90"/>
      <c r="X7" s="96">
        <v>2</v>
      </c>
    </row>
    <row r="8" spans="2:24" ht="21" customHeight="1" thickBot="1" x14ac:dyDescent="0.2">
      <c r="C8" s="16" t="s">
        <v>1</v>
      </c>
      <c r="D8" s="130"/>
      <c r="E8" s="131"/>
      <c r="F8" s="17" t="s">
        <v>52</v>
      </c>
      <c r="G8" s="132"/>
      <c r="H8" s="133"/>
      <c r="I8" s="17" t="s">
        <v>52</v>
      </c>
      <c r="J8" s="132"/>
      <c r="K8" s="134"/>
      <c r="L8" s="18" t="s">
        <v>83</v>
      </c>
      <c r="M8" s="122"/>
      <c r="N8" s="122"/>
      <c r="O8" s="122"/>
      <c r="P8" s="122"/>
      <c r="Q8" s="122"/>
      <c r="R8" s="122"/>
      <c r="S8" s="122"/>
      <c r="T8" s="123"/>
      <c r="X8" s="96">
        <v>3</v>
      </c>
    </row>
    <row r="9" spans="2:24" ht="15" customHeight="1" x14ac:dyDescent="0.15">
      <c r="D9" s="19"/>
      <c r="E9" s="19"/>
      <c r="F9" s="19"/>
      <c r="G9" s="19"/>
      <c r="H9" s="19"/>
      <c r="I9" s="19"/>
      <c r="J9" s="20"/>
      <c r="K9" s="19"/>
      <c r="L9" s="19"/>
      <c r="M9" s="19"/>
      <c r="N9" s="19"/>
      <c r="O9" s="19"/>
      <c r="P9" s="19"/>
      <c r="Q9" s="19"/>
      <c r="R9" s="19"/>
      <c r="S9" s="19"/>
      <c r="T9" s="19"/>
      <c r="X9" s="96">
        <v>4</v>
      </c>
    </row>
    <row r="10" spans="2:24" ht="17.25" customHeight="1" thickBot="1" x14ac:dyDescent="0.2">
      <c r="B10" s="9" t="s">
        <v>28</v>
      </c>
      <c r="D10" s="19"/>
      <c r="E10" s="21" t="s">
        <v>48</v>
      </c>
      <c r="F10" s="19"/>
      <c r="G10" s="19"/>
      <c r="H10" s="19"/>
      <c r="I10" s="19"/>
      <c r="J10" s="20"/>
      <c r="K10" s="19"/>
      <c r="L10" s="19"/>
      <c r="M10" s="19"/>
      <c r="N10" s="19"/>
      <c r="O10" s="19"/>
      <c r="P10" s="19"/>
      <c r="Q10" s="19"/>
      <c r="R10" s="19"/>
      <c r="S10" s="19"/>
      <c r="T10" s="19"/>
      <c r="X10" s="96">
        <v>5</v>
      </c>
    </row>
    <row r="11" spans="2:24" ht="18" customHeight="1" x14ac:dyDescent="0.15">
      <c r="B11" s="116" t="s">
        <v>29</v>
      </c>
      <c r="C11" s="22" t="s">
        <v>2</v>
      </c>
      <c r="D11" s="23" t="s">
        <v>55</v>
      </c>
      <c r="E11" s="89"/>
      <c r="F11" s="24" t="s">
        <v>56</v>
      </c>
      <c r="G11" s="92"/>
      <c r="H11" s="113" t="s">
        <v>4</v>
      </c>
      <c r="I11" s="115"/>
      <c r="J11" s="113" t="s">
        <v>6</v>
      </c>
      <c r="K11" s="115"/>
      <c r="L11" s="119" t="s">
        <v>43</v>
      </c>
      <c r="M11" s="119"/>
      <c r="N11" s="145" t="s">
        <v>26</v>
      </c>
      <c r="O11" s="108"/>
      <c r="P11" s="109"/>
      <c r="Q11" s="13" t="s">
        <v>0</v>
      </c>
      <c r="R11" s="108"/>
      <c r="S11" s="109"/>
      <c r="T11" s="15" t="s">
        <v>5</v>
      </c>
      <c r="W11" s="96">
        <v>2018</v>
      </c>
      <c r="X11" s="96">
        <v>6</v>
      </c>
    </row>
    <row r="12" spans="2:24" ht="18" customHeight="1" x14ac:dyDescent="0.15">
      <c r="B12" s="117"/>
      <c r="C12" s="44" t="s">
        <v>3</v>
      </c>
      <c r="D12" s="25" t="s">
        <v>53</v>
      </c>
      <c r="E12" s="91"/>
      <c r="F12" s="27" t="s">
        <v>54</v>
      </c>
      <c r="G12" s="2"/>
      <c r="H12" s="114"/>
      <c r="I12" s="107"/>
      <c r="J12" s="114"/>
      <c r="K12" s="107"/>
      <c r="L12" s="144" t="s">
        <v>44</v>
      </c>
      <c r="M12" s="144"/>
      <c r="N12" s="146" t="s">
        <v>26</v>
      </c>
      <c r="O12" s="111"/>
      <c r="P12" s="110"/>
      <c r="Q12" s="26" t="s">
        <v>0</v>
      </c>
      <c r="R12" s="111"/>
      <c r="S12" s="110"/>
      <c r="T12" s="28" t="s">
        <v>5</v>
      </c>
      <c r="W12" s="96">
        <v>2019</v>
      </c>
      <c r="X12" s="96">
        <v>7</v>
      </c>
    </row>
    <row r="13" spans="2:24" ht="18" customHeight="1" x14ac:dyDescent="0.15">
      <c r="B13" s="117"/>
      <c r="C13" s="31" t="s">
        <v>1</v>
      </c>
      <c r="D13" s="105"/>
      <c r="E13" s="106"/>
      <c r="F13" s="29" t="s">
        <v>52</v>
      </c>
      <c r="G13" s="93"/>
      <c r="H13" s="29" t="s">
        <v>52</v>
      </c>
      <c r="I13" s="94"/>
      <c r="J13" s="30" t="s">
        <v>83</v>
      </c>
      <c r="K13" s="107"/>
      <c r="L13" s="107"/>
      <c r="M13" s="107"/>
      <c r="N13" s="107"/>
      <c r="O13" s="107"/>
      <c r="P13" s="114" t="s">
        <v>27</v>
      </c>
      <c r="Q13" s="114"/>
      <c r="R13" s="114"/>
      <c r="S13" s="107"/>
      <c r="T13" s="112"/>
      <c r="W13" s="96">
        <v>2020</v>
      </c>
      <c r="X13" s="96">
        <v>8</v>
      </c>
    </row>
    <row r="14" spans="2:24" ht="18" customHeight="1" x14ac:dyDescent="0.15">
      <c r="B14" s="117"/>
      <c r="C14" s="127" t="s">
        <v>31</v>
      </c>
      <c r="D14" s="128"/>
      <c r="E14" s="128"/>
      <c r="F14" s="128"/>
      <c r="G14" s="128"/>
      <c r="H14" s="128"/>
      <c r="I14" s="128"/>
      <c r="J14" s="128"/>
      <c r="K14" s="128"/>
      <c r="L14" s="128"/>
      <c r="M14" s="128"/>
      <c r="N14" s="128"/>
      <c r="O14" s="128"/>
      <c r="P14" s="128"/>
      <c r="Q14" s="128"/>
      <c r="R14" s="128"/>
      <c r="S14" s="128"/>
      <c r="T14" s="129"/>
      <c r="W14" s="96">
        <v>2021</v>
      </c>
      <c r="X14" s="96">
        <v>9</v>
      </c>
    </row>
    <row r="15" spans="2:24" ht="18" customHeight="1" x14ac:dyDescent="0.15">
      <c r="B15" s="117"/>
      <c r="C15" s="31" t="s">
        <v>36</v>
      </c>
      <c r="D15" s="107"/>
      <c r="E15" s="107"/>
      <c r="F15" s="107"/>
      <c r="G15" s="107"/>
      <c r="H15" s="107"/>
      <c r="I15" s="107"/>
      <c r="J15" s="107"/>
      <c r="K15" s="32" t="s">
        <v>37</v>
      </c>
      <c r="L15" s="107"/>
      <c r="M15" s="107"/>
      <c r="N15" s="107"/>
      <c r="O15" s="107"/>
      <c r="P15" s="32" t="s">
        <v>38</v>
      </c>
      <c r="Q15" s="107"/>
      <c r="R15" s="107"/>
      <c r="S15" s="107"/>
      <c r="T15" s="112"/>
      <c r="W15" s="96">
        <v>2022</v>
      </c>
      <c r="X15" s="96">
        <v>10</v>
      </c>
    </row>
    <row r="16" spans="2:24" ht="18" customHeight="1" thickBot="1" x14ac:dyDescent="0.2">
      <c r="B16" s="118"/>
      <c r="C16" s="33" t="s">
        <v>57</v>
      </c>
      <c r="D16" s="103"/>
      <c r="E16" s="103"/>
      <c r="F16" s="103"/>
      <c r="G16" s="103"/>
      <c r="H16" s="103"/>
      <c r="I16" s="103"/>
      <c r="J16" s="103"/>
      <c r="K16" s="18" t="s">
        <v>58</v>
      </c>
      <c r="L16" s="103"/>
      <c r="M16" s="103"/>
      <c r="N16" s="103"/>
      <c r="O16" s="103"/>
      <c r="P16" s="18" t="s">
        <v>59</v>
      </c>
      <c r="Q16" s="103"/>
      <c r="R16" s="103"/>
      <c r="S16" s="103"/>
      <c r="T16" s="104"/>
      <c r="X16" s="96">
        <v>11</v>
      </c>
    </row>
    <row r="17" spans="2:24" ht="6" customHeight="1" thickBot="1" x14ac:dyDescent="0.2">
      <c r="C17" s="34"/>
      <c r="D17" s="19"/>
      <c r="E17" s="20"/>
      <c r="F17" s="34"/>
      <c r="G17" s="34"/>
      <c r="H17" s="34"/>
      <c r="I17" s="34"/>
      <c r="J17" s="20"/>
      <c r="K17" s="35"/>
      <c r="L17" s="36"/>
      <c r="M17" s="34"/>
      <c r="N17" s="19"/>
      <c r="O17" s="35"/>
      <c r="P17" s="20"/>
      <c r="Q17" s="34"/>
      <c r="R17" s="20"/>
      <c r="S17" s="35"/>
      <c r="T17" s="37"/>
      <c r="X17" s="96">
        <v>12</v>
      </c>
    </row>
    <row r="18" spans="2:24" ht="18" customHeight="1" x14ac:dyDescent="0.15">
      <c r="B18" s="116" t="s">
        <v>34</v>
      </c>
      <c r="C18" s="22" t="s">
        <v>2</v>
      </c>
      <c r="D18" s="23" t="s">
        <v>55</v>
      </c>
      <c r="E18" s="89"/>
      <c r="F18" s="24" t="s">
        <v>56</v>
      </c>
      <c r="G18" s="92"/>
      <c r="H18" s="113" t="s">
        <v>4</v>
      </c>
      <c r="I18" s="115"/>
      <c r="J18" s="113" t="s">
        <v>6</v>
      </c>
      <c r="K18" s="115"/>
      <c r="L18" s="119" t="s">
        <v>43</v>
      </c>
      <c r="M18" s="119"/>
      <c r="N18" s="145" t="s">
        <v>26</v>
      </c>
      <c r="O18" s="108"/>
      <c r="P18" s="109"/>
      <c r="Q18" s="13" t="s">
        <v>0</v>
      </c>
      <c r="R18" s="108"/>
      <c r="S18" s="109"/>
      <c r="T18" s="15" t="s">
        <v>5</v>
      </c>
      <c r="W18" s="96">
        <v>2022</v>
      </c>
    </row>
    <row r="19" spans="2:24" ht="18" customHeight="1" x14ac:dyDescent="0.15">
      <c r="B19" s="117"/>
      <c r="C19" s="44" t="s">
        <v>3</v>
      </c>
      <c r="D19" s="25" t="s">
        <v>53</v>
      </c>
      <c r="E19" s="91"/>
      <c r="F19" s="27" t="s">
        <v>54</v>
      </c>
      <c r="G19" s="2"/>
      <c r="H19" s="114"/>
      <c r="I19" s="107"/>
      <c r="J19" s="114"/>
      <c r="K19" s="107"/>
      <c r="L19" s="144" t="s">
        <v>44</v>
      </c>
      <c r="M19" s="144"/>
      <c r="N19" s="146" t="s">
        <v>26</v>
      </c>
      <c r="O19" s="111"/>
      <c r="P19" s="110"/>
      <c r="Q19" s="26" t="s">
        <v>0</v>
      </c>
      <c r="R19" s="111"/>
      <c r="S19" s="110"/>
      <c r="T19" s="28" t="s">
        <v>5</v>
      </c>
      <c r="W19" s="96">
        <v>2023</v>
      </c>
    </row>
    <row r="20" spans="2:24" ht="18" customHeight="1" x14ac:dyDescent="0.15">
      <c r="B20" s="117"/>
      <c r="C20" s="31" t="s">
        <v>1</v>
      </c>
      <c r="D20" s="105"/>
      <c r="E20" s="106"/>
      <c r="F20" s="29" t="s">
        <v>52</v>
      </c>
      <c r="G20" s="93"/>
      <c r="H20" s="29" t="s">
        <v>52</v>
      </c>
      <c r="I20" s="94"/>
      <c r="J20" s="30" t="s">
        <v>83</v>
      </c>
      <c r="K20" s="107"/>
      <c r="L20" s="107"/>
      <c r="M20" s="107"/>
      <c r="N20" s="107"/>
      <c r="O20" s="107"/>
      <c r="P20" s="114" t="s">
        <v>27</v>
      </c>
      <c r="Q20" s="114"/>
      <c r="R20" s="114"/>
      <c r="S20" s="107"/>
      <c r="T20" s="112"/>
      <c r="W20" s="96">
        <v>2024</v>
      </c>
    </row>
    <row r="21" spans="2:24" ht="18" customHeight="1" x14ac:dyDescent="0.15">
      <c r="B21" s="117"/>
      <c r="C21" s="127" t="s">
        <v>31</v>
      </c>
      <c r="D21" s="128"/>
      <c r="E21" s="128"/>
      <c r="F21" s="128"/>
      <c r="G21" s="128"/>
      <c r="H21" s="128"/>
      <c r="I21" s="128"/>
      <c r="J21" s="128"/>
      <c r="K21" s="128"/>
      <c r="L21" s="128"/>
      <c r="M21" s="128"/>
      <c r="N21" s="128"/>
      <c r="O21" s="128"/>
      <c r="P21" s="128"/>
      <c r="Q21" s="128"/>
      <c r="R21" s="128"/>
      <c r="S21" s="128"/>
      <c r="T21" s="129"/>
      <c r="W21" s="96">
        <v>2025</v>
      </c>
    </row>
    <row r="22" spans="2:24" ht="18" customHeight="1" x14ac:dyDescent="0.15">
      <c r="B22" s="117"/>
      <c r="C22" s="31" t="s">
        <v>36</v>
      </c>
      <c r="D22" s="107"/>
      <c r="E22" s="107"/>
      <c r="F22" s="107"/>
      <c r="G22" s="107"/>
      <c r="H22" s="107"/>
      <c r="I22" s="107"/>
      <c r="J22" s="107"/>
      <c r="K22" s="32" t="s">
        <v>37</v>
      </c>
      <c r="L22" s="107"/>
      <c r="M22" s="107"/>
      <c r="N22" s="107"/>
      <c r="O22" s="107"/>
      <c r="P22" s="32" t="s">
        <v>38</v>
      </c>
      <c r="Q22" s="107"/>
      <c r="R22" s="107"/>
      <c r="S22" s="107"/>
      <c r="T22" s="112"/>
    </row>
    <row r="23" spans="2:24" ht="18" customHeight="1" thickBot="1" x14ac:dyDescent="0.2">
      <c r="B23" s="118"/>
      <c r="C23" s="33" t="s">
        <v>57</v>
      </c>
      <c r="D23" s="103"/>
      <c r="E23" s="103"/>
      <c r="F23" s="103"/>
      <c r="G23" s="103"/>
      <c r="H23" s="103"/>
      <c r="I23" s="103"/>
      <c r="J23" s="103"/>
      <c r="K23" s="18" t="s">
        <v>58</v>
      </c>
      <c r="L23" s="103"/>
      <c r="M23" s="103"/>
      <c r="N23" s="103"/>
      <c r="O23" s="103"/>
      <c r="P23" s="18" t="s">
        <v>59</v>
      </c>
      <c r="Q23" s="103"/>
      <c r="R23" s="103"/>
      <c r="S23" s="103"/>
      <c r="T23" s="104"/>
    </row>
    <row r="24" spans="2:24" ht="6" customHeight="1" thickBot="1" x14ac:dyDescent="0.2">
      <c r="C24" s="34"/>
      <c r="D24" s="19"/>
      <c r="E24" s="20"/>
      <c r="F24" s="34"/>
      <c r="G24" s="34"/>
      <c r="H24" s="34"/>
      <c r="I24" s="34"/>
      <c r="J24" s="20"/>
      <c r="K24" s="35"/>
      <c r="L24" s="36"/>
      <c r="M24" s="34"/>
      <c r="N24" s="19"/>
      <c r="O24" s="35"/>
      <c r="P24" s="20"/>
      <c r="Q24" s="34"/>
      <c r="R24" s="20"/>
      <c r="S24" s="35"/>
      <c r="T24" s="37"/>
    </row>
    <row r="25" spans="2:24" ht="18" customHeight="1" x14ac:dyDescent="0.15">
      <c r="B25" s="116" t="s">
        <v>35</v>
      </c>
      <c r="C25" s="22" t="s">
        <v>2</v>
      </c>
      <c r="D25" s="23" t="s">
        <v>55</v>
      </c>
      <c r="E25" s="89"/>
      <c r="F25" s="24" t="s">
        <v>56</v>
      </c>
      <c r="G25" s="92"/>
      <c r="H25" s="113" t="s">
        <v>4</v>
      </c>
      <c r="I25" s="115"/>
      <c r="J25" s="113" t="s">
        <v>6</v>
      </c>
      <c r="K25" s="115"/>
      <c r="L25" s="119" t="s">
        <v>43</v>
      </c>
      <c r="M25" s="119"/>
      <c r="N25" s="145" t="s">
        <v>26</v>
      </c>
      <c r="O25" s="108"/>
      <c r="P25" s="109"/>
      <c r="Q25" s="13" t="s">
        <v>0</v>
      </c>
      <c r="R25" s="108"/>
      <c r="S25" s="109"/>
      <c r="T25" s="15" t="s">
        <v>5</v>
      </c>
    </row>
    <row r="26" spans="2:24" ht="18" customHeight="1" x14ac:dyDescent="0.15">
      <c r="B26" s="117"/>
      <c r="C26" s="44" t="s">
        <v>3</v>
      </c>
      <c r="D26" s="25" t="s">
        <v>53</v>
      </c>
      <c r="E26" s="91"/>
      <c r="F26" s="27" t="s">
        <v>54</v>
      </c>
      <c r="G26" s="2"/>
      <c r="H26" s="114"/>
      <c r="I26" s="107"/>
      <c r="J26" s="114"/>
      <c r="K26" s="107"/>
      <c r="L26" s="144" t="s">
        <v>44</v>
      </c>
      <c r="M26" s="144"/>
      <c r="N26" s="146" t="s">
        <v>26</v>
      </c>
      <c r="O26" s="111"/>
      <c r="P26" s="110"/>
      <c r="Q26" s="26" t="s">
        <v>0</v>
      </c>
      <c r="R26" s="111"/>
      <c r="S26" s="110"/>
      <c r="T26" s="28" t="s">
        <v>5</v>
      </c>
    </row>
    <row r="27" spans="2:24" ht="18" customHeight="1" x14ac:dyDescent="0.15">
      <c r="B27" s="117"/>
      <c r="C27" s="31" t="s">
        <v>1</v>
      </c>
      <c r="D27" s="105"/>
      <c r="E27" s="106"/>
      <c r="F27" s="29" t="s">
        <v>52</v>
      </c>
      <c r="G27" s="93"/>
      <c r="H27" s="29" t="s">
        <v>52</v>
      </c>
      <c r="I27" s="94"/>
      <c r="J27" s="30" t="s">
        <v>83</v>
      </c>
      <c r="K27" s="107"/>
      <c r="L27" s="107"/>
      <c r="M27" s="107"/>
      <c r="N27" s="107"/>
      <c r="O27" s="107"/>
      <c r="P27" s="114" t="s">
        <v>27</v>
      </c>
      <c r="Q27" s="114"/>
      <c r="R27" s="114"/>
      <c r="S27" s="107"/>
      <c r="T27" s="112"/>
    </row>
    <row r="28" spans="2:24" ht="18" customHeight="1" x14ac:dyDescent="0.15">
      <c r="B28" s="117"/>
      <c r="C28" s="127" t="s">
        <v>31</v>
      </c>
      <c r="D28" s="128"/>
      <c r="E28" s="128"/>
      <c r="F28" s="128"/>
      <c r="G28" s="128"/>
      <c r="H28" s="128"/>
      <c r="I28" s="128"/>
      <c r="J28" s="128"/>
      <c r="K28" s="128"/>
      <c r="L28" s="128"/>
      <c r="M28" s="128"/>
      <c r="N28" s="128"/>
      <c r="O28" s="128"/>
      <c r="P28" s="128"/>
      <c r="Q28" s="128"/>
      <c r="R28" s="128"/>
      <c r="S28" s="128"/>
      <c r="T28" s="129"/>
    </row>
    <row r="29" spans="2:24" ht="18" customHeight="1" x14ac:dyDescent="0.15">
      <c r="B29" s="117"/>
      <c r="C29" s="31" t="s">
        <v>36</v>
      </c>
      <c r="D29" s="107"/>
      <c r="E29" s="107"/>
      <c r="F29" s="107"/>
      <c r="G29" s="107"/>
      <c r="H29" s="107"/>
      <c r="I29" s="107"/>
      <c r="J29" s="107"/>
      <c r="K29" s="32" t="s">
        <v>37</v>
      </c>
      <c r="L29" s="107"/>
      <c r="M29" s="107"/>
      <c r="N29" s="107"/>
      <c r="O29" s="107"/>
      <c r="P29" s="32" t="s">
        <v>38</v>
      </c>
      <c r="Q29" s="107"/>
      <c r="R29" s="107"/>
      <c r="S29" s="107"/>
      <c r="T29" s="112"/>
    </row>
    <row r="30" spans="2:24" ht="18" customHeight="1" thickBot="1" x14ac:dyDescent="0.2">
      <c r="B30" s="118"/>
      <c r="C30" s="33" t="s">
        <v>57</v>
      </c>
      <c r="D30" s="103"/>
      <c r="E30" s="103"/>
      <c r="F30" s="103"/>
      <c r="G30" s="103"/>
      <c r="H30" s="103"/>
      <c r="I30" s="103"/>
      <c r="J30" s="103"/>
      <c r="K30" s="18" t="s">
        <v>58</v>
      </c>
      <c r="L30" s="103"/>
      <c r="M30" s="103"/>
      <c r="N30" s="103"/>
      <c r="O30" s="103"/>
      <c r="P30" s="18" t="s">
        <v>59</v>
      </c>
      <c r="Q30" s="103"/>
      <c r="R30" s="103"/>
      <c r="S30" s="103"/>
      <c r="T30" s="104"/>
    </row>
    <row r="31" spans="2:24" ht="4.5" customHeight="1" thickBot="1" x14ac:dyDescent="0.2">
      <c r="C31" s="34"/>
      <c r="D31" s="19"/>
      <c r="E31" s="20"/>
      <c r="F31" s="34"/>
      <c r="G31" s="34"/>
      <c r="H31" s="34"/>
      <c r="I31" s="34"/>
      <c r="J31" s="20"/>
      <c r="K31" s="35"/>
      <c r="L31" s="36"/>
      <c r="M31" s="34"/>
      <c r="N31" s="19"/>
      <c r="O31" s="35"/>
      <c r="P31" s="20"/>
      <c r="Q31" s="34"/>
      <c r="R31" s="20"/>
      <c r="S31" s="35"/>
      <c r="T31" s="37"/>
    </row>
    <row r="32" spans="2:24" ht="18" customHeight="1" x14ac:dyDescent="0.15">
      <c r="B32" s="116" t="s">
        <v>47</v>
      </c>
      <c r="C32" s="22" t="s">
        <v>2</v>
      </c>
      <c r="D32" s="23" t="s">
        <v>55</v>
      </c>
      <c r="E32" s="89"/>
      <c r="F32" s="24" t="s">
        <v>56</v>
      </c>
      <c r="G32" s="92"/>
      <c r="H32" s="113" t="s">
        <v>4</v>
      </c>
      <c r="I32" s="115"/>
      <c r="J32" s="113" t="s">
        <v>6</v>
      </c>
      <c r="K32" s="115"/>
      <c r="L32" s="119" t="s">
        <v>43</v>
      </c>
      <c r="M32" s="119"/>
      <c r="N32" s="145" t="s">
        <v>26</v>
      </c>
      <c r="O32" s="108"/>
      <c r="P32" s="109"/>
      <c r="Q32" s="13" t="s">
        <v>0</v>
      </c>
      <c r="R32" s="108"/>
      <c r="S32" s="109"/>
      <c r="T32" s="15" t="s">
        <v>5</v>
      </c>
    </row>
    <row r="33" spans="2:25" ht="18" customHeight="1" x14ac:dyDescent="0.15">
      <c r="B33" s="117"/>
      <c r="C33" s="44" t="s">
        <v>3</v>
      </c>
      <c r="D33" s="25" t="s">
        <v>53</v>
      </c>
      <c r="E33" s="91"/>
      <c r="F33" s="27" t="s">
        <v>54</v>
      </c>
      <c r="G33" s="2"/>
      <c r="H33" s="114"/>
      <c r="I33" s="107"/>
      <c r="J33" s="114"/>
      <c r="K33" s="107"/>
      <c r="L33" s="144" t="s">
        <v>44</v>
      </c>
      <c r="M33" s="144"/>
      <c r="N33" s="146" t="s">
        <v>26</v>
      </c>
      <c r="O33" s="111"/>
      <c r="P33" s="110"/>
      <c r="Q33" s="26" t="s">
        <v>0</v>
      </c>
      <c r="R33" s="111"/>
      <c r="S33" s="110"/>
      <c r="T33" s="28" t="s">
        <v>5</v>
      </c>
    </row>
    <row r="34" spans="2:25" ht="18" customHeight="1" x14ac:dyDescent="0.15">
      <c r="B34" s="117"/>
      <c r="C34" s="31" t="s">
        <v>1</v>
      </c>
      <c r="D34" s="105"/>
      <c r="E34" s="106"/>
      <c r="F34" s="29" t="s">
        <v>52</v>
      </c>
      <c r="G34" s="93"/>
      <c r="H34" s="29" t="s">
        <v>52</v>
      </c>
      <c r="I34" s="94"/>
      <c r="J34" s="30" t="s">
        <v>83</v>
      </c>
      <c r="K34" s="107"/>
      <c r="L34" s="107"/>
      <c r="M34" s="107"/>
      <c r="N34" s="107"/>
      <c r="O34" s="107"/>
      <c r="P34" s="114" t="s">
        <v>27</v>
      </c>
      <c r="Q34" s="114"/>
      <c r="R34" s="114"/>
      <c r="S34" s="107"/>
      <c r="T34" s="112"/>
    </row>
    <row r="35" spans="2:25" ht="18" customHeight="1" x14ac:dyDescent="0.15">
      <c r="B35" s="117"/>
      <c r="C35" s="127" t="s">
        <v>31</v>
      </c>
      <c r="D35" s="128"/>
      <c r="E35" s="128"/>
      <c r="F35" s="128"/>
      <c r="G35" s="128"/>
      <c r="H35" s="128"/>
      <c r="I35" s="128"/>
      <c r="J35" s="128"/>
      <c r="K35" s="128"/>
      <c r="L35" s="128"/>
      <c r="M35" s="128"/>
      <c r="N35" s="128"/>
      <c r="O35" s="128"/>
      <c r="P35" s="128"/>
      <c r="Q35" s="128"/>
      <c r="R35" s="128"/>
      <c r="S35" s="128"/>
      <c r="T35" s="129"/>
    </row>
    <row r="36" spans="2:25" ht="18" customHeight="1" x14ac:dyDescent="0.15">
      <c r="B36" s="117"/>
      <c r="C36" s="31" t="s">
        <v>36</v>
      </c>
      <c r="D36" s="107"/>
      <c r="E36" s="107"/>
      <c r="F36" s="107"/>
      <c r="G36" s="107"/>
      <c r="H36" s="107"/>
      <c r="I36" s="107"/>
      <c r="J36" s="107"/>
      <c r="K36" s="32" t="s">
        <v>37</v>
      </c>
      <c r="L36" s="107"/>
      <c r="M36" s="107"/>
      <c r="N36" s="107"/>
      <c r="O36" s="107"/>
      <c r="P36" s="32" t="s">
        <v>38</v>
      </c>
      <c r="Q36" s="107"/>
      <c r="R36" s="107"/>
      <c r="S36" s="107"/>
      <c r="T36" s="112"/>
    </row>
    <row r="37" spans="2:25" ht="18" customHeight="1" thickBot="1" x14ac:dyDescent="0.2">
      <c r="B37" s="118"/>
      <c r="C37" s="33" t="s">
        <v>57</v>
      </c>
      <c r="D37" s="103"/>
      <c r="E37" s="103"/>
      <c r="F37" s="103"/>
      <c r="G37" s="103"/>
      <c r="H37" s="103"/>
      <c r="I37" s="103"/>
      <c r="J37" s="103"/>
      <c r="K37" s="18" t="s">
        <v>58</v>
      </c>
      <c r="L37" s="103"/>
      <c r="M37" s="103"/>
      <c r="N37" s="103"/>
      <c r="O37" s="103"/>
      <c r="P37" s="18" t="s">
        <v>59</v>
      </c>
      <c r="Q37" s="103"/>
      <c r="R37" s="103"/>
      <c r="S37" s="103"/>
      <c r="T37" s="104"/>
    </row>
    <row r="38" spans="2:25" ht="7.5" customHeight="1" x14ac:dyDescent="0.15">
      <c r="C38" s="34"/>
      <c r="D38" s="19"/>
      <c r="E38" s="20"/>
      <c r="F38" s="34"/>
      <c r="G38" s="34"/>
      <c r="H38" s="34"/>
      <c r="I38" s="34"/>
      <c r="J38" s="20"/>
      <c r="K38" s="35"/>
      <c r="L38" s="36"/>
      <c r="M38" s="34"/>
      <c r="N38" s="19"/>
      <c r="O38" s="35"/>
      <c r="P38" s="20"/>
      <c r="Q38" s="34"/>
      <c r="R38" s="20"/>
      <c r="S38" s="35"/>
      <c r="T38" s="37"/>
    </row>
    <row r="39" spans="2:25" s="43" customFormat="1" ht="12" x14ac:dyDescent="0.15">
      <c r="B39" s="38"/>
      <c r="C39" s="39" t="s">
        <v>30</v>
      </c>
      <c r="D39" s="40"/>
      <c r="E39" s="41"/>
      <c r="F39" s="41"/>
      <c r="G39" s="41"/>
      <c r="H39" s="41"/>
      <c r="I39" s="41"/>
      <c r="J39" s="42"/>
      <c r="K39" s="41"/>
      <c r="L39" s="41"/>
      <c r="M39" s="41"/>
      <c r="N39" s="41"/>
      <c r="O39" s="41"/>
      <c r="P39" s="41"/>
      <c r="Q39" s="41"/>
      <c r="R39" s="41"/>
      <c r="S39" s="41"/>
      <c r="T39" s="41"/>
      <c r="W39" s="97"/>
      <c r="X39" s="97"/>
      <c r="Y39" s="97"/>
    </row>
    <row r="40" spans="2:25" s="43" customFormat="1" ht="12" x14ac:dyDescent="0.15">
      <c r="B40" s="38"/>
      <c r="C40" s="39"/>
      <c r="D40" s="124" t="s">
        <v>39</v>
      </c>
      <c r="E40" s="125"/>
      <c r="F40" s="125"/>
      <c r="G40" s="125"/>
      <c r="H40" s="125"/>
      <c r="I40" s="125"/>
      <c r="J40" s="125"/>
      <c r="K40" s="125"/>
      <c r="L40" s="125"/>
      <c r="M40" s="125"/>
      <c r="N40" s="125"/>
      <c r="O40" s="125"/>
      <c r="P40" s="125"/>
      <c r="Q40" s="126"/>
      <c r="R40" s="41"/>
      <c r="S40" s="41"/>
      <c r="T40" s="41"/>
      <c r="W40" s="97"/>
      <c r="X40" s="97"/>
      <c r="Y40" s="97"/>
    </row>
    <row r="41" spans="2:25" s="43" customFormat="1" ht="12" x14ac:dyDescent="0.15">
      <c r="B41" s="38"/>
      <c r="C41" s="39"/>
      <c r="D41" s="45" t="s">
        <v>32</v>
      </c>
      <c r="E41" s="46"/>
      <c r="F41" s="46"/>
      <c r="G41" s="46"/>
      <c r="H41" s="46"/>
      <c r="I41" s="46"/>
      <c r="J41" s="47"/>
      <c r="K41" s="46"/>
      <c r="L41" s="46"/>
      <c r="M41" s="46"/>
      <c r="N41" s="46"/>
      <c r="O41" s="46"/>
      <c r="P41" s="46"/>
      <c r="Q41" s="48"/>
      <c r="R41" s="41"/>
      <c r="S41" s="41"/>
      <c r="T41" s="41"/>
      <c r="W41" s="97"/>
      <c r="X41" s="97"/>
      <c r="Y41" s="97"/>
    </row>
    <row r="42" spans="2:25" s="43" customFormat="1" ht="12" x14ac:dyDescent="0.15">
      <c r="B42" s="38"/>
      <c r="C42" s="39"/>
      <c r="D42" s="49" t="s">
        <v>40</v>
      </c>
      <c r="E42" s="41"/>
      <c r="F42" s="41"/>
      <c r="G42" s="41"/>
      <c r="H42" s="41"/>
      <c r="I42" s="41"/>
      <c r="J42" s="42"/>
      <c r="K42" s="41"/>
      <c r="L42" s="41"/>
      <c r="M42" s="41"/>
      <c r="N42" s="41"/>
      <c r="O42" s="41"/>
      <c r="P42" s="41"/>
      <c r="Q42" s="50"/>
      <c r="R42" s="41"/>
      <c r="S42" s="41"/>
      <c r="T42" s="41"/>
      <c r="W42" s="97"/>
      <c r="X42" s="97"/>
      <c r="Y42" s="97"/>
    </row>
    <row r="43" spans="2:25" s="43" customFormat="1" ht="12" x14ac:dyDescent="0.15">
      <c r="B43" s="38"/>
      <c r="C43" s="39"/>
      <c r="D43" s="51" t="s">
        <v>42</v>
      </c>
      <c r="E43" s="52"/>
      <c r="F43" s="52"/>
      <c r="G43" s="52"/>
      <c r="H43" s="52"/>
      <c r="I43" s="52"/>
      <c r="J43" s="52"/>
      <c r="K43" s="52"/>
      <c r="L43" s="52"/>
      <c r="M43" s="52"/>
      <c r="N43" s="52"/>
      <c r="O43" s="52"/>
      <c r="P43" s="52"/>
      <c r="Q43" s="53"/>
      <c r="R43" s="52"/>
      <c r="S43" s="52"/>
      <c r="T43" s="52"/>
      <c r="W43" s="97"/>
      <c r="X43" s="97"/>
      <c r="Y43" s="97"/>
    </row>
    <row r="44" spans="2:25" s="43" customFormat="1" ht="12" x14ac:dyDescent="0.15">
      <c r="B44" s="38"/>
      <c r="C44" s="40"/>
      <c r="D44" s="54" t="s">
        <v>33</v>
      </c>
      <c r="E44" s="41"/>
      <c r="F44" s="41"/>
      <c r="G44" s="41"/>
      <c r="H44" s="41"/>
      <c r="I44" s="41"/>
      <c r="J44" s="42"/>
      <c r="K44" s="41"/>
      <c r="L44" s="41"/>
      <c r="M44" s="41"/>
      <c r="N44" s="41"/>
      <c r="O44" s="41"/>
      <c r="P44" s="41"/>
      <c r="Q44" s="50"/>
      <c r="R44" s="41"/>
      <c r="S44" s="41"/>
      <c r="T44" s="41"/>
      <c r="W44" s="97"/>
      <c r="X44" s="97"/>
      <c r="Y44" s="97"/>
    </row>
    <row r="45" spans="2:25" s="43" customFormat="1" ht="12" x14ac:dyDescent="0.15">
      <c r="B45" s="38"/>
      <c r="C45" s="40"/>
      <c r="D45" s="55" t="s">
        <v>41</v>
      </c>
      <c r="E45" s="56"/>
      <c r="F45" s="56"/>
      <c r="G45" s="56"/>
      <c r="H45" s="56"/>
      <c r="I45" s="56"/>
      <c r="J45" s="57"/>
      <c r="K45" s="56"/>
      <c r="L45" s="56"/>
      <c r="M45" s="56"/>
      <c r="N45" s="56"/>
      <c r="O45" s="56"/>
      <c r="P45" s="56"/>
      <c r="Q45" s="58"/>
      <c r="R45" s="41"/>
      <c r="S45" s="41"/>
      <c r="T45" s="41"/>
      <c r="W45" s="97"/>
      <c r="X45" s="97"/>
      <c r="Y45" s="97"/>
    </row>
    <row r="46" spans="2:25" s="43" customFormat="1" ht="6" customHeight="1" x14ac:dyDescent="0.15">
      <c r="B46" s="38"/>
      <c r="C46" s="40"/>
      <c r="D46" s="41"/>
      <c r="E46" s="41"/>
      <c r="F46" s="41"/>
      <c r="G46" s="41"/>
      <c r="H46" s="41"/>
      <c r="I46" s="41"/>
      <c r="J46" s="42"/>
      <c r="K46" s="41"/>
      <c r="L46" s="41"/>
      <c r="M46" s="41"/>
      <c r="N46" s="41"/>
      <c r="O46" s="41"/>
      <c r="P46" s="41"/>
      <c r="Q46" s="41"/>
      <c r="R46" s="41"/>
      <c r="S46" s="41"/>
      <c r="T46" s="41"/>
      <c r="W46" s="97"/>
      <c r="X46" s="97"/>
      <c r="Y46" s="97"/>
    </row>
    <row r="47" spans="2:25" s="43" customFormat="1" ht="12" x14ac:dyDescent="0.15">
      <c r="B47" s="38"/>
      <c r="C47" s="40" t="s">
        <v>60</v>
      </c>
      <c r="D47" s="41"/>
      <c r="E47" s="41"/>
      <c r="F47" s="41"/>
      <c r="G47" s="41"/>
      <c r="H47" s="41"/>
      <c r="I47" s="41"/>
      <c r="J47" s="42"/>
      <c r="K47" s="41"/>
      <c r="L47" s="41"/>
      <c r="M47" s="41"/>
      <c r="N47" s="41"/>
      <c r="O47" s="41"/>
      <c r="Q47" s="41"/>
      <c r="R47" s="41"/>
      <c r="S47" s="41"/>
      <c r="T47" s="41"/>
      <c r="W47" s="97"/>
      <c r="X47" s="97"/>
      <c r="Y47" s="97"/>
    </row>
    <row r="48" spans="2:25" s="43" customFormat="1" ht="13.5" customHeight="1" x14ac:dyDescent="0.15">
      <c r="B48" s="38"/>
      <c r="C48" s="40"/>
      <c r="D48" s="139" t="s">
        <v>61</v>
      </c>
      <c r="E48" s="139"/>
      <c r="F48" s="139"/>
      <c r="G48" s="139"/>
      <c r="H48" s="139"/>
      <c r="I48" s="139"/>
      <c r="J48" s="139"/>
      <c r="K48" s="136" t="s">
        <v>46</v>
      </c>
      <c r="L48" s="137"/>
      <c r="M48" s="137"/>
      <c r="N48" s="137"/>
      <c r="O48" s="138"/>
      <c r="Q48" s="41"/>
      <c r="S48" s="41"/>
      <c r="T48" s="41"/>
      <c r="W48" s="97"/>
      <c r="X48" s="97"/>
      <c r="Y48" s="97"/>
    </row>
    <row r="49" spans="2:25" s="43" customFormat="1" ht="13.5" customHeight="1" x14ac:dyDescent="0.15">
      <c r="B49" s="59"/>
      <c r="C49" s="60" t="str">
        <f>D49&amp;"-"&amp;K49</f>
        <v>A-1</v>
      </c>
      <c r="D49" s="140" t="s">
        <v>65</v>
      </c>
      <c r="E49" s="135" t="s">
        <v>63</v>
      </c>
      <c r="F49" s="135"/>
      <c r="G49" s="135"/>
      <c r="H49" s="135"/>
      <c r="I49" s="135"/>
      <c r="J49" s="135"/>
      <c r="K49" s="61">
        <v>1</v>
      </c>
      <c r="L49" s="135" t="s">
        <v>74</v>
      </c>
      <c r="M49" s="135"/>
      <c r="N49" s="135"/>
      <c r="O49" s="135"/>
      <c r="P49" s="60" t="str">
        <f>C49&amp;"："&amp;RIGHT(L49,LEN(L49)-4)&amp;"　"&amp;E49</f>
        <v>A-1：２月　 ９日（水）　農業・第六次化分野編</v>
      </c>
      <c r="Q49" s="62"/>
      <c r="R49" s="62"/>
      <c r="S49" s="63"/>
      <c r="T49" s="63"/>
      <c r="U49" s="62"/>
      <c r="W49" s="97"/>
      <c r="X49" s="97"/>
      <c r="Y49" s="97"/>
    </row>
    <row r="50" spans="2:25" s="43" customFormat="1" ht="13.5" customHeight="1" x14ac:dyDescent="0.15">
      <c r="B50" s="64"/>
      <c r="C50" s="60" t="str">
        <f>D49&amp;"-"&amp;K50</f>
        <v>A-2</v>
      </c>
      <c r="D50" s="141"/>
      <c r="E50" s="135"/>
      <c r="F50" s="135"/>
      <c r="G50" s="135"/>
      <c r="H50" s="135"/>
      <c r="I50" s="135"/>
      <c r="J50" s="135"/>
      <c r="K50" s="61">
        <v>2</v>
      </c>
      <c r="L50" s="135" t="s">
        <v>69</v>
      </c>
      <c r="M50" s="135"/>
      <c r="N50" s="135"/>
      <c r="O50" s="135"/>
      <c r="P50" s="60" t="str">
        <f>C50&amp;"："&amp;RIGHT(L50,LEN(L50)-4)&amp;"　"&amp;E49</f>
        <v>A-2：２月１０日（木）　農業・第六次化分野編</v>
      </c>
      <c r="Q50" s="62"/>
      <c r="R50" s="62"/>
      <c r="S50" s="63"/>
      <c r="T50" s="63"/>
      <c r="U50" s="62"/>
      <c r="W50" s="97"/>
      <c r="X50" s="97"/>
      <c r="Y50" s="97"/>
    </row>
    <row r="51" spans="2:25" s="67" customFormat="1" ht="13.5" customHeight="1" x14ac:dyDescent="0.15">
      <c r="B51" s="65"/>
      <c r="C51" s="60" t="str">
        <f>D51&amp;"-"&amp;K51</f>
        <v>B-3</v>
      </c>
      <c r="D51" s="142" t="s">
        <v>66</v>
      </c>
      <c r="E51" s="135" t="s">
        <v>68</v>
      </c>
      <c r="F51" s="135" t="s">
        <v>62</v>
      </c>
      <c r="G51" s="135"/>
      <c r="H51" s="135"/>
      <c r="I51" s="135"/>
      <c r="J51" s="135"/>
      <c r="K51" s="66">
        <v>3</v>
      </c>
      <c r="L51" s="135" t="s">
        <v>70</v>
      </c>
      <c r="M51" s="135"/>
      <c r="N51" s="135"/>
      <c r="O51" s="135"/>
      <c r="P51" s="60" t="str">
        <f>C51&amp;"："&amp;RIGHT(L51,LEN(L51)-4)&amp;"　"&amp;E51</f>
        <v>B-3：２月１４日（月）　飲食・サービス分野編</v>
      </c>
      <c r="Q51" s="62"/>
      <c r="R51" s="62"/>
      <c r="S51" s="63"/>
      <c r="T51" s="63"/>
      <c r="U51" s="62"/>
      <c r="W51" s="97"/>
      <c r="X51" s="97"/>
      <c r="Y51" s="97"/>
    </row>
    <row r="52" spans="2:25" s="67" customFormat="1" ht="13.5" customHeight="1" x14ac:dyDescent="0.15">
      <c r="B52" s="65"/>
      <c r="C52" s="60" t="str">
        <f>D51&amp;"-"&amp;K52</f>
        <v>B-4</v>
      </c>
      <c r="D52" s="143"/>
      <c r="E52" s="135"/>
      <c r="F52" s="135"/>
      <c r="G52" s="135"/>
      <c r="H52" s="135"/>
      <c r="I52" s="135"/>
      <c r="J52" s="135"/>
      <c r="K52" s="66">
        <v>4</v>
      </c>
      <c r="L52" s="135" t="s">
        <v>71</v>
      </c>
      <c r="M52" s="135"/>
      <c r="N52" s="135"/>
      <c r="O52" s="135"/>
      <c r="P52" s="60" t="str">
        <f>C52&amp;"："&amp;RIGHT(L52,LEN(L52)-4)&amp;"　"&amp;E51</f>
        <v>B-4：２月２１日（月）　飲食・サービス分野編</v>
      </c>
      <c r="Q52" s="62"/>
      <c r="R52" s="62"/>
      <c r="S52" s="63"/>
      <c r="T52" s="63"/>
      <c r="U52" s="62"/>
      <c r="W52" s="97"/>
      <c r="X52" s="97"/>
      <c r="Y52" s="97"/>
    </row>
    <row r="53" spans="2:25" s="67" customFormat="1" ht="13.5" customHeight="1" x14ac:dyDescent="0.15">
      <c r="B53" s="65"/>
      <c r="C53" s="60" t="str">
        <f>D53&amp;"-"&amp;K53</f>
        <v>C-5</v>
      </c>
      <c r="D53" s="142" t="s">
        <v>67</v>
      </c>
      <c r="E53" s="135" t="s">
        <v>64</v>
      </c>
      <c r="F53" s="135"/>
      <c r="G53" s="135"/>
      <c r="H53" s="135"/>
      <c r="I53" s="135"/>
      <c r="J53" s="135"/>
      <c r="K53" s="66">
        <v>5</v>
      </c>
      <c r="L53" s="135" t="s">
        <v>72</v>
      </c>
      <c r="M53" s="135"/>
      <c r="N53" s="135"/>
      <c r="O53" s="135"/>
      <c r="P53" s="60" t="str">
        <f>C53&amp;"："&amp;RIGHT(L53,LEN(L53)-4)&amp;"　"&amp;E53</f>
        <v>C-5：２月１６日（水）　観光・宿泊分野編</v>
      </c>
      <c r="Q53" s="62"/>
      <c r="R53" s="62"/>
      <c r="S53" s="63"/>
      <c r="T53" s="63"/>
      <c r="U53" s="62"/>
      <c r="W53" s="97"/>
      <c r="X53" s="97"/>
      <c r="Y53" s="97"/>
    </row>
    <row r="54" spans="2:25" s="67" customFormat="1" ht="13.5" customHeight="1" x14ac:dyDescent="0.15">
      <c r="B54" s="65"/>
      <c r="C54" s="60" t="str">
        <f>D53&amp;"-"&amp;K54</f>
        <v>C-6</v>
      </c>
      <c r="D54" s="143"/>
      <c r="E54" s="135"/>
      <c r="F54" s="135"/>
      <c r="G54" s="135"/>
      <c r="H54" s="135"/>
      <c r="I54" s="135"/>
      <c r="J54" s="135"/>
      <c r="K54" s="66">
        <v>6</v>
      </c>
      <c r="L54" s="135" t="s">
        <v>73</v>
      </c>
      <c r="M54" s="135"/>
      <c r="N54" s="135"/>
      <c r="O54" s="135"/>
      <c r="P54" s="60" t="str">
        <f>C54&amp;"："&amp;RIGHT(L54,LEN(L54)-4)&amp;"　"&amp;E53</f>
        <v>C-6：２月２４日（木）　観光・宿泊分野編</v>
      </c>
      <c r="Q54" s="62"/>
      <c r="R54" s="62"/>
      <c r="S54" s="63"/>
      <c r="T54" s="63"/>
      <c r="U54" s="62"/>
      <c r="W54" s="97"/>
      <c r="X54" s="97"/>
      <c r="Y54" s="97"/>
    </row>
    <row r="55" spans="2:25" s="67" customFormat="1" ht="13.5" customHeight="1" x14ac:dyDescent="0.15">
      <c r="B55" s="68"/>
      <c r="C55" s="41"/>
      <c r="D55" s="69"/>
      <c r="E55" s="69"/>
      <c r="F55" s="69"/>
      <c r="G55" s="69"/>
      <c r="H55" s="69"/>
      <c r="I55" s="69"/>
      <c r="J55" s="69"/>
      <c r="K55" s="70"/>
      <c r="L55" s="71"/>
      <c r="M55" s="71"/>
      <c r="N55" s="71"/>
      <c r="O55" s="71"/>
      <c r="S55" s="41"/>
      <c r="T55" s="39"/>
      <c r="W55" s="97"/>
      <c r="X55" s="97"/>
      <c r="Y55" s="97"/>
    </row>
    <row r="56" spans="2:25" s="67" customFormat="1" ht="13.5" customHeight="1" x14ac:dyDescent="0.15">
      <c r="B56" s="68"/>
      <c r="C56" s="41"/>
      <c r="D56" s="69"/>
      <c r="E56" s="69"/>
      <c r="F56" s="69"/>
      <c r="G56" s="69"/>
      <c r="H56" s="69"/>
      <c r="I56" s="69"/>
      <c r="J56" s="69"/>
      <c r="K56" s="71"/>
      <c r="L56" s="71"/>
      <c r="M56" s="71"/>
      <c r="N56" s="71"/>
      <c r="O56" s="71"/>
      <c r="S56" s="41"/>
      <c r="T56" s="39"/>
      <c r="W56" s="97"/>
      <c r="X56" s="97"/>
      <c r="Y56" s="97"/>
    </row>
    <row r="57" spans="2:25" s="67" customFormat="1" ht="13.5" customHeight="1" x14ac:dyDescent="0.15">
      <c r="B57" s="68"/>
      <c r="C57" s="41"/>
      <c r="D57" s="69"/>
      <c r="E57" s="69"/>
      <c r="F57" s="69"/>
      <c r="G57" s="69"/>
      <c r="H57" s="69"/>
      <c r="I57" s="69"/>
      <c r="J57" s="69"/>
      <c r="K57" s="71"/>
      <c r="L57" s="71"/>
      <c r="M57" s="71"/>
      <c r="N57" s="71"/>
      <c r="O57" s="71"/>
      <c r="S57" s="41"/>
      <c r="T57" s="39"/>
      <c r="W57" s="97"/>
      <c r="X57" s="97"/>
      <c r="Y57" s="97"/>
    </row>
    <row r="58" spans="2:25" ht="9" customHeight="1" thickBot="1" x14ac:dyDescent="0.2">
      <c r="R58" s="41"/>
      <c r="S58" s="41"/>
    </row>
    <row r="59" spans="2:25" ht="15.75" customHeight="1" x14ac:dyDescent="0.15">
      <c r="B59" s="72"/>
      <c r="C59" s="73" t="s">
        <v>84</v>
      </c>
      <c r="D59" s="74"/>
      <c r="E59" s="74"/>
      <c r="F59" s="74"/>
      <c r="G59" s="74"/>
      <c r="H59" s="74"/>
      <c r="I59" s="74"/>
      <c r="J59" s="74"/>
      <c r="K59" s="74"/>
      <c r="L59" s="74"/>
      <c r="M59" s="74"/>
      <c r="N59" s="74"/>
      <c r="O59" s="74"/>
      <c r="P59" s="74"/>
      <c r="Q59" s="74"/>
      <c r="R59" s="75"/>
      <c r="S59" s="75"/>
      <c r="T59" s="76"/>
    </row>
    <row r="60" spans="2:25" ht="15.75" customHeight="1" x14ac:dyDescent="0.15">
      <c r="B60" s="77"/>
      <c r="C60" s="78" t="s">
        <v>85</v>
      </c>
      <c r="D60" s="78"/>
      <c r="E60" s="78"/>
      <c r="F60" s="78"/>
      <c r="G60" s="78"/>
      <c r="H60" s="78"/>
      <c r="I60" s="78"/>
      <c r="J60" s="78"/>
      <c r="K60" s="79"/>
      <c r="L60" s="79"/>
      <c r="M60" s="79"/>
      <c r="N60" s="79"/>
      <c r="O60" s="79"/>
      <c r="P60" s="79"/>
      <c r="Q60" s="79"/>
      <c r="R60" s="80"/>
      <c r="S60" s="80"/>
      <c r="T60" s="81"/>
    </row>
    <row r="61" spans="2:25" ht="15.75" customHeight="1" x14ac:dyDescent="0.15">
      <c r="B61" s="77"/>
      <c r="C61" s="78" t="s">
        <v>82</v>
      </c>
      <c r="D61" s="78"/>
      <c r="E61" s="78"/>
      <c r="F61" s="78"/>
      <c r="G61" s="78"/>
      <c r="H61" s="78"/>
      <c r="I61" s="78"/>
      <c r="J61" s="78"/>
      <c r="K61" s="79"/>
      <c r="L61" s="79"/>
      <c r="M61" s="79"/>
      <c r="N61" s="79"/>
      <c r="O61" s="79"/>
      <c r="Q61" s="79"/>
      <c r="R61" s="79"/>
      <c r="S61" s="79"/>
      <c r="T61" s="81"/>
    </row>
    <row r="62" spans="2:25" ht="19.5" customHeight="1" thickBot="1" x14ac:dyDescent="0.2">
      <c r="B62" s="82"/>
      <c r="C62" s="83" t="s">
        <v>79</v>
      </c>
      <c r="D62" s="84"/>
      <c r="E62" s="84"/>
      <c r="F62" s="84"/>
      <c r="G62" s="84"/>
      <c r="H62" s="84"/>
      <c r="I62" s="84"/>
      <c r="J62" s="84"/>
      <c r="K62" s="85"/>
      <c r="L62" s="85"/>
      <c r="M62" s="86"/>
      <c r="N62" s="86"/>
      <c r="O62" s="86"/>
      <c r="P62" s="86"/>
      <c r="Q62" s="86"/>
      <c r="R62" s="86"/>
      <c r="S62" s="86"/>
      <c r="T62" s="87"/>
    </row>
    <row r="63" spans="2:25" ht="3.75" customHeight="1" x14ac:dyDescent="0.15"/>
  </sheetData>
  <sheetProtection algorithmName="SHA-512" hashValue="2tKNjUD0h08a6HTv75tl8yuKcgVMgKvsEynjCNA0mcHwYzNBb1fghF0LMYjQh8cafZYHh/d+gQg0hWFFGzrG0w==" saltValue="3yfy15KSnEDZeXVXFNtYcA==" spinCount="100000" sheet="1" objects="1" scenarios="1"/>
  <mergeCells count="111">
    <mergeCell ref="L54:O54"/>
    <mergeCell ref="L53:O53"/>
    <mergeCell ref="L52:O52"/>
    <mergeCell ref="L51:O51"/>
    <mergeCell ref="L50:O50"/>
    <mergeCell ref="L49:O49"/>
    <mergeCell ref="K48:O48"/>
    <mergeCell ref="D48:J48"/>
    <mergeCell ref="D49:D50"/>
    <mergeCell ref="D53:D54"/>
    <mergeCell ref="D51:D52"/>
    <mergeCell ref="E53:J54"/>
    <mergeCell ref="E49:J50"/>
    <mergeCell ref="E51:J52"/>
    <mergeCell ref="Q15:T15"/>
    <mergeCell ref="D22:J22"/>
    <mergeCell ref="L22:O22"/>
    <mergeCell ref="Q22:T22"/>
    <mergeCell ref="D16:J16"/>
    <mergeCell ref="L16:O16"/>
    <mergeCell ref="Q16:T16"/>
    <mergeCell ref="R18:S18"/>
    <mergeCell ref="L19:M19"/>
    <mergeCell ref="O19:P19"/>
    <mergeCell ref="R19:S19"/>
    <mergeCell ref="K20:O20"/>
    <mergeCell ref="K18:K19"/>
    <mergeCell ref="D20:E20"/>
    <mergeCell ref="C21:T21"/>
    <mergeCell ref="B18:B23"/>
    <mergeCell ref="H18:H19"/>
    <mergeCell ref="I18:I19"/>
    <mergeCell ref="L18:M18"/>
    <mergeCell ref="O18:P18"/>
    <mergeCell ref="J25:J26"/>
    <mergeCell ref="K25:K26"/>
    <mergeCell ref="I11:I12"/>
    <mergeCell ref="J11:J12"/>
    <mergeCell ref="K11:K12"/>
    <mergeCell ref="O11:P11"/>
    <mergeCell ref="O12:P12"/>
    <mergeCell ref="D15:J15"/>
    <mergeCell ref="L15:O15"/>
    <mergeCell ref="D23:J23"/>
    <mergeCell ref="B4:T4"/>
    <mergeCell ref="M8:T8"/>
    <mergeCell ref="L11:M11"/>
    <mergeCell ref="L12:M12"/>
    <mergeCell ref="H11:H12"/>
    <mergeCell ref="M7:O7"/>
    <mergeCell ref="D40:Q40"/>
    <mergeCell ref="P13:R13"/>
    <mergeCell ref="D13:E13"/>
    <mergeCell ref="C14:T14"/>
    <mergeCell ref="S13:T13"/>
    <mergeCell ref="C28:T28"/>
    <mergeCell ref="P20:R20"/>
    <mergeCell ref="S20:T20"/>
    <mergeCell ref="P27:R27"/>
    <mergeCell ref="C35:T35"/>
    <mergeCell ref="D36:J36"/>
    <mergeCell ref="J18:J19"/>
    <mergeCell ref="B11:B16"/>
    <mergeCell ref="D7:F7"/>
    <mergeCell ref="H7:K7"/>
    <mergeCell ref="D8:E8"/>
    <mergeCell ref="G8:H8"/>
    <mergeCell ref="J8:K8"/>
    <mergeCell ref="R11:S11"/>
    <mergeCell ref="R12:S12"/>
    <mergeCell ref="K13:O13"/>
    <mergeCell ref="B32:B37"/>
    <mergeCell ref="H32:H33"/>
    <mergeCell ref="I32:I33"/>
    <mergeCell ref="L32:M32"/>
    <mergeCell ref="O32:P32"/>
    <mergeCell ref="D37:J37"/>
    <mergeCell ref="L37:O37"/>
    <mergeCell ref="L23:O23"/>
    <mergeCell ref="Q23:T23"/>
    <mergeCell ref="B25:B30"/>
    <mergeCell ref="H25:H26"/>
    <mergeCell ref="I25:I26"/>
    <mergeCell ref="L25:M25"/>
    <mergeCell ref="O25:P25"/>
    <mergeCell ref="R25:S25"/>
    <mergeCell ref="L26:M26"/>
    <mergeCell ref="O26:P26"/>
    <mergeCell ref="R26:S26"/>
    <mergeCell ref="K27:O27"/>
    <mergeCell ref="D30:J30"/>
    <mergeCell ref="L30:O30"/>
    <mergeCell ref="Q30:T30"/>
    <mergeCell ref="D27:E27"/>
    <mergeCell ref="D29:J29"/>
    <mergeCell ref="Q37:T37"/>
    <mergeCell ref="R32:S32"/>
    <mergeCell ref="L33:M33"/>
    <mergeCell ref="O33:P33"/>
    <mergeCell ref="R33:S33"/>
    <mergeCell ref="K34:O34"/>
    <mergeCell ref="L36:O36"/>
    <mergeCell ref="Q36:T36"/>
    <mergeCell ref="J32:J33"/>
    <mergeCell ref="K32:K33"/>
    <mergeCell ref="D34:E34"/>
    <mergeCell ref="P34:R34"/>
    <mergeCell ref="S34:T34"/>
    <mergeCell ref="L29:O29"/>
    <mergeCell ref="S27:T27"/>
    <mergeCell ref="Q29:T29"/>
  </mergeCells>
  <phoneticPr fontId="1"/>
  <dataValidations count="7">
    <dataValidation type="list" allowBlank="1" showInputMessage="1" showErrorMessage="1" sqref="I11:I12 I18:I19 I25:I26 I32:I33">
      <formula1>"男,女"</formula1>
    </dataValidation>
    <dataValidation type="list" allowBlank="1" showInputMessage="1" showErrorMessage="1" sqref="S13:T13 S20:T20 S27:T27 S34:T34">
      <formula1>"1,2,3,4,5"</formula1>
    </dataValidation>
    <dataValidation type="list" allowBlank="1" showInputMessage="1" showErrorMessage="1" sqref="D15:J16 L15:O16 Q15:T16 D22:J23 L22:O23 Q22:T23 D29:J30 L29:O30 Q29:T30 D36:J37 L36:O37 Q36:T37">
      <formula1>$P$49:$P$54</formula1>
    </dataValidation>
    <dataValidation type="list" allowBlank="1" showInputMessage="1" showErrorMessage="1" sqref="O11:P11 O18:P18 O25:P25 O32:P32">
      <formula1>$W$11:$W$15</formula1>
    </dataValidation>
    <dataValidation type="list" allowBlank="1" showInputMessage="1" showErrorMessage="1" sqref="O12:P12 O19:P19 O26:P26 O33:P33">
      <formula1>$W$18:$W$21</formula1>
    </dataValidation>
    <dataValidation type="list" allowBlank="1" showInputMessage="1" showErrorMessage="1" sqref="R11:S11 R12:S12 R18:S18 R19:S19 R25:S25 R26:S26 R32:S32 R33:S33">
      <formula1>$X$6:$X$17</formula1>
    </dataValidation>
    <dataValidation imeMode="disabled" allowBlank="1" showInputMessage="1" showErrorMessage="1" sqref="D8:E8 G8:H8 J8:K8 M8:T8 D13:E13 G13 I13 K13:O13 D20:E20 G20 I20 K20:O20 D27:E27 G27 I27 K27:O27 K18:K19 K11:K12 K25:K26 K32:K33 K34:O34 I34 G34 D34:E34"/>
  </dataValidations>
  <pageMargins left="0.23622047244094491" right="0.23622047244094491" top="0.55118110236220474" bottom="0.55118110236220474"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70" zoomScaleNormal="70" workbookViewId="0">
      <selection activeCell="R8" sqref="R8"/>
    </sheetView>
  </sheetViews>
  <sheetFormatPr defaultColWidth="8.875" defaultRowHeight="13.5" x14ac:dyDescent="0.15"/>
  <cols>
    <col min="2" max="5" width="9" style="1"/>
    <col min="6" max="6" width="13.875" style="1" bestFit="1" customWidth="1"/>
    <col min="7" max="8" width="9" style="1"/>
    <col min="9" max="9" width="8.875" customWidth="1"/>
    <col min="15" max="16" width="8.875" style="1"/>
    <col min="19" max="19" width="9" style="1"/>
  </cols>
  <sheetData>
    <row r="1" spans="1:25" s="1" customFormat="1" x14ac:dyDescent="0.15"/>
    <row r="2" spans="1:25" s="1" customFormat="1" x14ac:dyDescent="0.15">
      <c r="A2" s="4" t="s">
        <v>15</v>
      </c>
      <c r="B2" s="4"/>
      <c r="C2" s="4"/>
      <c r="D2" s="4"/>
      <c r="E2" s="99" t="s">
        <v>81</v>
      </c>
      <c r="F2" s="100" t="s">
        <v>80</v>
      </c>
      <c r="G2" s="4"/>
      <c r="H2" s="3" t="s">
        <v>22</v>
      </c>
      <c r="I2" s="3" t="s">
        <v>81</v>
      </c>
      <c r="J2" s="3" t="s">
        <v>81</v>
      </c>
      <c r="K2" s="3"/>
      <c r="L2" s="3"/>
      <c r="M2" s="3"/>
      <c r="N2" s="3"/>
      <c r="O2" s="3"/>
      <c r="P2" s="3"/>
      <c r="Q2" s="101" t="s">
        <v>80</v>
      </c>
      <c r="R2" s="3"/>
      <c r="S2" s="3"/>
      <c r="T2" s="3"/>
      <c r="U2" s="3"/>
      <c r="V2" s="3"/>
      <c r="W2" s="3"/>
      <c r="X2" s="3"/>
      <c r="Y2" s="3"/>
    </row>
    <row r="3" spans="1:25" x14ac:dyDescent="0.15">
      <c r="A3" s="5"/>
      <c r="B3" s="5" t="s">
        <v>16</v>
      </c>
      <c r="C3" s="5" t="s">
        <v>17</v>
      </c>
      <c r="D3" s="5" t="s">
        <v>18</v>
      </c>
      <c r="E3" s="5" t="s">
        <v>19</v>
      </c>
      <c r="F3" s="5" t="s">
        <v>20</v>
      </c>
      <c r="G3" s="5" t="s">
        <v>21</v>
      </c>
      <c r="H3" s="6"/>
      <c r="I3" s="6" t="s">
        <v>3</v>
      </c>
      <c r="J3" s="6" t="s">
        <v>2</v>
      </c>
      <c r="K3" s="6" t="s">
        <v>4</v>
      </c>
      <c r="L3" s="6" t="s">
        <v>6</v>
      </c>
      <c r="M3" s="6" t="s">
        <v>49</v>
      </c>
      <c r="N3" s="6" t="s">
        <v>50</v>
      </c>
      <c r="O3" s="6" t="s">
        <v>7</v>
      </c>
      <c r="P3" s="6" t="s">
        <v>8</v>
      </c>
      <c r="Q3" s="6" t="s">
        <v>1</v>
      </c>
      <c r="R3" s="6" t="s">
        <v>9</v>
      </c>
      <c r="S3" s="6" t="s">
        <v>75</v>
      </c>
      <c r="T3" s="6" t="s">
        <v>23</v>
      </c>
      <c r="U3" s="6" t="s">
        <v>24</v>
      </c>
      <c r="V3" s="6" t="s">
        <v>25</v>
      </c>
      <c r="W3" s="6" t="s">
        <v>76</v>
      </c>
      <c r="X3" s="6" t="s">
        <v>77</v>
      </c>
      <c r="Y3" s="6" t="s">
        <v>78</v>
      </c>
    </row>
    <row r="4" spans="1:25" x14ac:dyDescent="0.15">
      <c r="B4" s="1">
        <f>受講申込書!$D$7</f>
        <v>0</v>
      </c>
      <c r="C4" s="1">
        <f>受講申込書!$H$7</f>
        <v>0</v>
      </c>
      <c r="D4" s="1">
        <f>受講申込書!$M$7</f>
        <v>0</v>
      </c>
      <c r="E4" s="98" t="str">
        <f>受講申込書!$R$7&amp;$E$2&amp;受講申込書!$T$7</f>
        <v>　</v>
      </c>
      <c r="F4" s="95" t="str">
        <f>ASC(受講申込書!$D$8&amp;$F$2&amp;受講申込書!$G$8&amp;$F$2&amp;受講申込書!$J$8)</f>
        <v>--</v>
      </c>
      <c r="G4" s="1" t="str">
        <f>ASC(受講申込書!$M$8)</f>
        <v/>
      </c>
      <c r="I4" s="98" t="str">
        <f>受講申込書!E12&amp;I2&amp;受講申込書!G12</f>
        <v>　</v>
      </c>
      <c r="J4" s="98" t="str">
        <f>受講申込書!E11&amp;J2&amp;受講申込書!G11</f>
        <v>　</v>
      </c>
      <c r="K4">
        <f>受講申込書!I11</f>
        <v>0</v>
      </c>
      <c r="L4">
        <f>受講申込書!K11</f>
        <v>0</v>
      </c>
      <c r="M4">
        <f>受講申込書!O11</f>
        <v>0</v>
      </c>
      <c r="N4">
        <f>受講申込書!R11</f>
        <v>0</v>
      </c>
      <c r="O4" s="1">
        <f>受講申込書!O12</f>
        <v>0</v>
      </c>
      <c r="P4" s="1">
        <f>受講申込書!R12</f>
        <v>0</v>
      </c>
      <c r="Q4" s="102" t="str">
        <f>ASC(受講申込書!D13&amp;Q2&amp;受講申込書!G13&amp;Q2&amp;受講申込書!I13)</f>
        <v>--</v>
      </c>
      <c r="R4" t="str">
        <f>ASC(受講申込書!K13)</f>
        <v/>
      </c>
      <c r="S4" s="1">
        <f>受講申込書!S13</f>
        <v>0</v>
      </c>
      <c r="T4">
        <f>受講申込書!D15</f>
        <v>0</v>
      </c>
      <c r="U4">
        <f>受講申込書!L15</f>
        <v>0</v>
      </c>
      <c r="V4">
        <f>受講申込書!Q15</f>
        <v>0</v>
      </c>
      <c r="W4" s="1">
        <f>受講申込書!D16</f>
        <v>0</v>
      </c>
      <c r="X4" s="1">
        <f>受講申込書!L16</f>
        <v>0</v>
      </c>
      <c r="Y4" s="1">
        <f>受講申込書!Q16</f>
        <v>0</v>
      </c>
    </row>
    <row r="5" spans="1:25" x14ac:dyDescent="0.15">
      <c r="B5" s="1">
        <f>受講申込書!$D$7</f>
        <v>0</v>
      </c>
      <c r="C5" s="1">
        <f>受講申込書!$H$7</f>
        <v>0</v>
      </c>
      <c r="D5" s="1">
        <f>受講申込書!$M$7</f>
        <v>0</v>
      </c>
      <c r="E5" s="98" t="str">
        <f>受講申込書!$R$7&amp;$E$2&amp;受講申込書!$T$7</f>
        <v>　</v>
      </c>
      <c r="F5" s="95" t="str">
        <f>ASC(受講申込書!$D$8&amp;$F$2&amp;受講申込書!$G$8&amp;$F$2&amp;受講申込書!$J$8)</f>
        <v>--</v>
      </c>
      <c r="G5" s="1" t="str">
        <f>ASC(受講申込書!$M$8)</f>
        <v/>
      </c>
      <c r="I5" s="98" t="str">
        <f>受講申込書!E19&amp;I2&amp;受講申込書!G19</f>
        <v>　</v>
      </c>
      <c r="J5" s="98" t="str">
        <f>受講申込書!E18&amp;J2&amp;受講申込書!G18</f>
        <v>　</v>
      </c>
      <c r="K5">
        <f>受講申込書!I18</f>
        <v>0</v>
      </c>
      <c r="L5" s="1">
        <f>受講申込書!K18</f>
        <v>0</v>
      </c>
      <c r="M5" s="1">
        <f>受講申込書!O18</f>
        <v>0</v>
      </c>
      <c r="N5" s="1">
        <f>受講申込書!R18</f>
        <v>0</v>
      </c>
      <c r="O5" s="1">
        <f>受講申込書!O19</f>
        <v>0</v>
      </c>
      <c r="P5" s="1">
        <f>受講申込書!R19</f>
        <v>0</v>
      </c>
      <c r="Q5" s="102" t="str">
        <f>ASC(受講申込書!D20&amp;Q2&amp;受講申込書!G20&amp;Q2&amp;受講申込書!I20)</f>
        <v>--</v>
      </c>
      <c r="R5" s="1" t="str">
        <f>ASC(受講申込書!K20)</f>
        <v/>
      </c>
      <c r="S5" s="1">
        <f>受講申込書!S20</f>
        <v>0</v>
      </c>
      <c r="T5" s="1">
        <f>受講申込書!D22</f>
        <v>0</v>
      </c>
      <c r="U5" s="1">
        <f>受講申込書!L22</f>
        <v>0</v>
      </c>
      <c r="V5" s="1">
        <f>受講申込書!Q22</f>
        <v>0</v>
      </c>
      <c r="W5" s="1">
        <f>受講申込書!D23</f>
        <v>0</v>
      </c>
      <c r="X5" s="1">
        <f>受講申込書!L23</f>
        <v>0</v>
      </c>
      <c r="Y5" s="1">
        <f>受講申込書!Q23</f>
        <v>0</v>
      </c>
    </row>
    <row r="6" spans="1:25" x14ac:dyDescent="0.15">
      <c r="B6" s="1">
        <f>受講申込書!$D$7</f>
        <v>0</v>
      </c>
      <c r="C6" s="1">
        <f>受講申込書!$H$7</f>
        <v>0</v>
      </c>
      <c r="D6" s="1">
        <f>受講申込書!$M$7</f>
        <v>0</v>
      </c>
      <c r="E6" s="98" t="str">
        <f>受講申込書!$R$7&amp;$E$2&amp;受講申込書!$T$7</f>
        <v>　</v>
      </c>
      <c r="F6" s="95" t="str">
        <f>ASC(受講申込書!$D$8&amp;$F$2&amp;受講申込書!$G$8&amp;$F$2&amp;受講申込書!$J$8)</f>
        <v>--</v>
      </c>
      <c r="G6" s="1" t="str">
        <f>ASC(受講申込書!$M$8)</f>
        <v/>
      </c>
      <c r="I6" s="98" t="str">
        <f>受講申込書!E26&amp;I2&amp;受講申込書!G26</f>
        <v>　</v>
      </c>
      <c r="J6" s="98" t="str">
        <f>受講申込書!E25&amp;J2&amp;受講申込書!G25</f>
        <v>　</v>
      </c>
      <c r="K6" s="1">
        <f>受講申込書!I25</f>
        <v>0</v>
      </c>
      <c r="L6" s="1">
        <f>受講申込書!K25</f>
        <v>0</v>
      </c>
      <c r="M6" s="1">
        <f>受講申込書!O25</f>
        <v>0</v>
      </c>
      <c r="N6" s="1">
        <f>受講申込書!R25</f>
        <v>0</v>
      </c>
      <c r="O6" s="1">
        <f>受講申込書!O26</f>
        <v>0</v>
      </c>
      <c r="P6" s="1">
        <f>受講申込書!R26</f>
        <v>0</v>
      </c>
      <c r="Q6" s="102" t="str">
        <f>ASC(受講申込書!D27&amp;Q2&amp;受講申込書!G27&amp;Q2&amp;受講申込書!I27)</f>
        <v>--</v>
      </c>
      <c r="R6" s="1" t="str">
        <f>ASC(受講申込書!K27)</f>
        <v/>
      </c>
      <c r="S6" s="1">
        <f>受講申込書!S27</f>
        <v>0</v>
      </c>
      <c r="T6" s="1">
        <f>受講申込書!D29</f>
        <v>0</v>
      </c>
      <c r="U6" s="1">
        <f>受講申込書!L29</f>
        <v>0</v>
      </c>
      <c r="V6" s="1">
        <f>受講申込書!Q29</f>
        <v>0</v>
      </c>
      <c r="W6" s="1">
        <f>受講申込書!D30</f>
        <v>0</v>
      </c>
      <c r="X6" s="1">
        <f>受講申込書!L30</f>
        <v>0</v>
      </c>
      <c r="Y6" s="1">
        <f>受講申込書!Q30</f>
        <v>0</v>
      </c>
    </row>
    <row r="7" spans="1:25" x14ac:dyDescent="0.15">
      <c r="B7" s="1">
        <f>受講申込書!$D$7</f>
        <v>0</v>
      </c>
      <c r="C7" s="1">
        <f>受講申込書!$H$7</f>
        <v>0</v>
      </c>
      <c r="D7" s="1">
        <f>受講申込書!$M$7</f>
        <v>0</v>
      </c>
      <c r="E7" s="98" t="str">
        <f>受講申込書!$R$7&amp;$E$2&amp;受講申込書!$T$7</f>
        <v>　</v>
      </c>
      <c r="F7" s="95" t="str">
        <f>ASC(受講申込書!$D$8&amp;$F$2&amp;受講申込書!$G$8&amp;$F$2&amp;受講申込書!$J$8)</f>
        <v>--</v>
      </c>
      <c r="G7" s="1" t="str">
        <f>ASC(受講申込書!$M$8)</f>
        <v/>
      </c>
      <c r="I7" s="98" t="str">
        <f>受講申込書!E33&amp;I2&amp;受講申込書!G33</f>
        <v>　</v>
      </c>
      <c r="J7" s="98" t="str">
        <f>受講申込書!E32&amp;J2&amp;受講申込書!G32</f>
        <v>　</v>
      </c>
      <c r="K7" s="1">
        <f>受講申込書!I32</f>
        <v>0</v>
      </c>
      <c r="L7" s="1">
        <f>受講申込書!K32</f>
        <v>0</v>
      </c>
      <c r="M7" s="1">
        <f>受講申込書!O32</f>
        <v>0</v>
      </c>
      <c r="N7" s="1">
        <f>受講申込書!R32</f>
        <v>0</v>
      </c>
      <c r="O7" s="1">
        <f>受講申込書!O33</f>
        <v>0</v>
      </c>
      <c r="P7" s="1">
        <f>受講申込書!R33</f>
        <v>0</v>
      </c>
      <c r="Q7" s="102" t="str">
        <f>ASC(受講申込書!D34&amp;Q2&amp;受講申込書!G34&amp;Q2&amp;受講申込書!I34)</f>
        <v>--</v>
      </c>
      <c r="R7" s="1" t="str">
        <f>ASC(受講申込書!K34)</f>
        <v/>
      </c>
      <c r="S7" s="1">
        <f>受講申込書!S34</f>
        <v>0</v>
      </c>
      <c r="T7" s="1">
        <f>受講申込書!D36</f>
        <v>0</v>
      </c>
      <c r="U7" s="1">
        <f>受講申込書!L36</f>
        <v>0</v>
      </c>
      <c r="V7" s="1">
        <f>受講申込書!Q36</f>
        <v>0</v>
      </c>
      <c r="W7" s="1">
        <f>受講申込書!D37</f>
        <v>0</v>
      </c>
      <c r="X7" s="1">
        <f>受講申込書!L37</f>
        <v>0</v>
      </c>
      <c r="Y7" s="1">
        <f>受講申込書!Q37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受講申込書</vt:lpstr>
      <vt:lpstr>集計用</vt:lpstr>
      <vt:lpstr>受講申込書!Print_Area</vt:lpstr>
    </vt:vector>
  </TitlesOfParts>
  <Company>VMI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VMI</dc:creator>
  <cp:lastModifiedBy>泉 佳代子</cp:lastModifiedBy>
  <cp:lastPrinted>2021-12-15T02:13:30Z</cp:lastPrinted>
  <dcterms:created xsi:type="dcterms:W3CDTF">2018-09-27T07:35:19Z</dcterms:created>
  <dcterms:modified xsi:type="dcterms:W3CDTF">2021-12-24T06:53:32Z</dcterms:modified>
</cp:coreProperties>
</file>